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71CFF8F1-51D7-4E12-8799-8B470FA12DEA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8.–12.klas" sheetId="3" r:id="rId1"/>
  </sheets>
  <definedNames>
    <definedName name="_xlnm.Print_Area" localSheetId="0">'8.–12.klas'!$A$1:$K$110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9" i="3" l="1"/>
  <c r="J100" i="3"/>
  <c r="J101" i="3"/>
  <c r="J91" i="3"/>
  <c r="J92" i="3"/>
  <c r="J93" i="3"/>
  <c r="J82" i="3"/>
  <c r="J83" i="3"/>
  <c r="J84" i="3"/>
  <c r="J85" i="3"/>
  <c r="J74" i="3"/>
  <c r="J75" i="3"/>
  <c r="J64" i="3"/>
  <c r="J65" i="3"/>
  <c r="J66" i="3"/>
  <c r="J67" i="3"/>
  <c r="J98" i="3" l="1"/>
  <c r="J90" i="3"/>
  <c r="H94" i="3" s="1"/>
  <c r="H102" i="3" l="1"/>
  <c r="J81" i="3"/>
  <c r="J73" i="3"/>
  <c r="J63" i="3"/>
  <c r="H68" i="3" s="1"/>
  <c r="H86" i="3" l="1"/>
  <c r="H76" i="3"/>
  <c r="G104" i="3" l="1"/>
  <c r="I104" i="3" s="1"/>
</calcChain>
</file>

<file path=xl/sharedStrings.xml><?xml version="1.0" encoding="utf-8"?>
<sst xmlns="http://schemas.openxmlformats.org/spreadsheetml/2006/main" count="144" uniqueCount="80">
  <si>
    <t>Учебен предмет</t>
  </si>
  <si>
    <t>Издателство</t>
  </si>
  <si>
    <t>Сума</t>
  </si>
  <si>
    <t xml:space="preserve">БЪЛГАРСКИ ЕЗИК И ЛИТЕРАТУРА </t>
  </si>
  <si>
    <t xml:space="preserve">„Просвета – София“ АД </t>
  </si>
  <si>
    <t>Клас</t>
  </si>
  <si>
    <t>(дата)</t>
  </si>
  <si>
    <t xml:space="preserve">ГЕОГРАФИЯ И ИКОНОМИКА </t>
  </si>
  <si>
    <t>ИСТОРИЯ И ЦИВИЛИЗАЦИИ</t>
  </si>
  <si>
    <t>....................................</t>
  </si>
  <si>
    <t>Директор (име, фамилия)</t>
  </si>
  <si>
    <t>Необходим брой</t>
  </si>
  <si>
    <t>ИЗДАТЕЛСТВО „Просвета – София“ АД</t>
  </si>
  <si>
    <t>З А Я В К А</t>
  </si>
  <si>
    <t>БЪЛГАРСКИ ЕЗИК И ЛИТЕРАТУРА</t>
  </si>
  <si>
    <r>
      <rPr>
        <b/>
        <sz val="10"/>
        <rFont val="Times New Roman"/>
        <family val="1"/>
        <charset val="204"/>
      </rPr>
      <t>География и икономика</t>
    </r>
    <r>
      <rPr>
        <sz val="10"/>
        <rFont val="Times New Roman"/>
        <family val="1"/>
        <charset val="204"/>
      </rPr>
      <t>, Ст. Дерменджиева и др.</t>
    </r>
  </si>
  <si>
    <t>Учебник / Учебно помагало</t>
  </si>
  <si>
    <t>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</si>
  <si>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</si>
  <si>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</t>
    </r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</si>
  <si>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</si>
  <si>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</si>
  <si>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................................................................................</t>
    </r>
  </si>
  <si>
    <r>
      <t>Телефон на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</si>
  <si>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............................................................................................</t>
    </r>
  </si>
  <si>
    <r>
      <t>Български език</t>
    </r>
    <r>
      <rPr>
        <sz val="10"/>
        <rFont val="Times New Roman"/>
        <family val="1"/>
        <charset val="204"/>
      </rPr>
      <t>, М. Васева и др.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</si>
  <si>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</si>
  <si>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</si>
  <si>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</si>
  <si>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........................................................................................................</t>
    </r>
  </si>
  <si>
    <r>
      <rPr>
        <b/>
        <sz val="11"/>
        <rFont val="Times New Roman"/>
        <family val="1"/>
        <charset val="204"/>
      </rPr>
      <t>Адрес: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.......................................................................................................................</t>
    </r>
  </si>
  <si>
    <r>
      <t xml:space="preserve">Български език, </t>
    </r>
    <r>
      <rPr>
        <sz val="10"/>
        <rFont val="Times New Roman"/>
        <family val="1"/>
        <charset val="204"/>
      </rPr>
      <t>В. Михайлова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</si>
  <si>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М. Васева и др.</t>
    </r>
  </si>
  <si>
    <r>
      <t xml:space="preserve">Литература, </t>
    </r>
    <r>
      <rPr>
        <sz val="10"/>
        <rFont val="Times New Roman"/>
        <family val="1"/>
        <charset val="204"/>
      </rPr>
      <t>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</si>
  <si>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</si>
  <si>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В. Михайлова и др.</t>
    </r>
  </si>
  <si>
    <t>Ед. цена с TO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</si>
  <si>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</si>
  <si>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</si>
  <si>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</si>
  <si>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</si>
  <si>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Държава:      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</si>
  <si>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</si>
  <si>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</si>
  <si>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</si>
  <si>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</si>
  <si>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 xml:space="preserve">            1. Желая да получа заявените учебници и учебните помагала на място от складовата база на "Просвета".</t>
  </si>
  <si>
    <t>…….......................................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</si>
  <si>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</si>
  <si>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……......................................................................................................................................</t>
  </si>
  <si>
    <t>………………………...........................................</t>
  </si>
  <si>
    <t>………………………….........................................</t>
  </si>
  <si>
    <t>VAT номер или друг идентифициращ номер, издаден от местните данъчни органи</t>
  </si>
  <si>
    <t>………………………………….</t>
  </si>
  <si>
    <t xml:space="preserve">„Просвета Плюс“ АД </t>
  </si>
  <si>
    <t xml:space="preserve">„Просвета АзБуки“ ООД </t>
  </si>
  <si>
    <t>XI клас</t>
  </si>
  <si>
    <t>X клас</t>
  </si>
  <si>
    <r>
      <t>Български език</t>
    </r>
    <r>
      <rPr>
        <sz val="10"/>
        <rFont val="Times New Roman"/>
        <family val="1"/>
      </rPr>
      <t>, В. Михайлова и колектив</t>
    </r>
  </si>
  <si>
    <r>
      <t>Литература</t>
    </r>
    <r>
      <rPr>
        <sz val="10"/>
        <rFont val="Times New Roman"/>
        <family val="1"/>
      </rPr>
      <t>, И. Иванчева и колектив</t>
    </r>
  </si>
  <si>
    <r>
      <rPr>
        <b/>
        <sz val="10"/>
        <rFont val="Times New Roman"/>
        <family val="1"/>
        <charset val="204"/>
      </rPr>
      <t>Литература</t>
    </r>
    <r>
      <rPr>
        <sz val="10"/>
        <rFont val="Times New Roman"/>
        <family val="1"/>
      </rPr>
      <t>, К. Топалов и А. Малинов</t>
    </r>
  </si>
  <si>
    <t>VIII</t>
  </si>
  <si>
    <t>VIII клас</t>
  </si>
  <si>
    <t>IX клас</t>
  </si>
  <si>
    <t>XII клас</t>
  </si>
  <si>
    <t>IX</t>
  </si>
  <si>
    <t>X</t>
  </si>
  <si>
    <t>XI</t>
  </si>
  <si>
    <t>XII</t>
  </si>
  <si>
    <t xml:space="preserve">Обща сума за VIII клас: </t>
  </si>
  <si>
    <t xml:space="preserve">Обща сума за XI клас: </t>
  </si>
  <si>
    <t xml:space="preserve">Обща сума за X клас: </t>
  </si>
  <si>
    <t xml:space="preserve">Обща сума за XII клас: </t>
  </si>
  <si>
    <r>
      <rPr>
        <b/>
        <sz val="10"/>
        <rFont val="Times New Roman"/>
        <family val="1"/>
        <charset val="204"/>
      </rPr>
      <t>Христоматия</t>
    </r>
    <r>
      <rPr>
        <sz val="10"/>
        <rFont val="Times New Roman"/>
        <family val="1"/>
      </rPr>
      <t>, Калина Михова</t>
    </r>
  </si>
  <si>
    <t>Христоматия по литература за 11. – 12. клас</t>
  </si>
  <si>
    <t>шмз</t>
  </si>
  <si>
    <r>
      <t>История и цивилизации,</t>
    </r>
    <r>
      <rPr>
        <sz val="10"/>
        <rFont val="Times New Roman"/>
        <family val="1"/>
        <charset val="204"/>
      </rPr>
      <t xml:space="preserve"> П. Павлов и др.</t>
    </r>
  </si>
  <si>
    <t>Обща сума за VIII – XII клас:</t>
  </si>
  <si>
    <t>2. EUR/USD</t>
  </si>
  <si>
    <t xml:space="preserve"> за закупуване на учебници и учебни помагала за ученици от VIII, IX, X, XI и XII клас, 
живеещи в чужбина, за учебната 2026/2027 година,
съгласно ПМС № 90/29.05.2018 г., по програма „Роден език и култура зад граница“ 
и ПМС № 79/13.04.2016 г. на издателствата „Просвета - София“ АД, „Просвета Плюс“ АД и „Просвета АзБуки“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</si>
</sst>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лв.&quot;"/>
    <numFmt numFmtId="165" formatCode="#,##0.00\ [$€-1]"/>
    <numFmt numFmtId="166" formatCode="#,##0.00\ [$€-484]"/>
  </numFmts>
  <fonts count="20" x14ac:knownFonts="1">
    <font>
      <sz val="10"/>
      <name val="Arial"/>
      <charset val="204"/>
    </font>
    <font>
      <u/>
      <sz val="10"/>
      <color indexed="12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117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textRotation="90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17" fillId="0" borderId="0" xfId="0" applyFont="1"/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right" vertical="justify"/>
    </xf>
    <xf numFmtId="0" fontId="3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0" xfId="2" applyFont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7" fillId="0" borderId="1" xfId="0" applyFont="1" applyBorder="1"/>
    <xf numFmtId="0" fontId="14" fillId="0" borderId="0" xfId="0" applyFont="1" applyAlignment="1">
      <alignment horizontal="center" vertical="center" wrapText="1"/>
    </xf>
    <xf numFmtId="0" fontId="17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 wrapText="1"/>
      <protection locked="0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sveta.b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38101</xdr:rowOff>
    </xdr:from>
    <xdr:to>
      <xdr:col>9</xdr:col>
      <xdr:colOff>1038225</xdr:colOff>
      <xdr:row>2</xdr:row>
      <xdr:rowOff>276225</xdr:rowOff>
    </xdr:to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150" y="942976"/>
          <a:ext cx="9829800" cy="2381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en-US" sz="1400" b="1" u="sng">
              <a:ln>
                <a:noFill/>
              </a:ln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www.prosveta.bg</a:t>
          </a:r>
          <a:endParaRPr lang="bg-BG" sz="1400" b="1" u="sng">
            <a:solidFill>
              <a:srgbClr val="0070C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302895</xdr:colOff>
      <xdr:row>9</xdr:row>
      <xdr:rowOff>0</xdr:rowOff>
    </xdr:from>
    <xdr:to>
      <xdr:col>10</xdr:col>
      <xdr:colOff>1633</xdr:colOff>
      <xdr:row>12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53000" y="1905000"/>
          <a:ext cx="4423125" cy="866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320040</xdr:colOff>
      <xdr:row>12</xdr:row>
      <xdr:rowOff>171450</xdr:rowOff>
    </xdr:from>
    <xdr:to>
      <xdr:col>10</xdr:col>
      <xdr:colOff>1896</xdr:colOff>
      <xdr:row>14</xdr:row>
      <xdr:rowOff>273050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62525" y="2876550"/>
          <a:ext cx="4421504" cy="711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ИНФОРМАЦИЯ: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имейл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marketing@prosveta.bg</a:t>
          </a:r>
        </a:p>
        <a:p>
          <a:pPr algn="ctr"/>
          <a:endParaRPr lang="en-US">
            <a:effectLst/>
          </a:endParaRPr>
        </a:p>
      </xdr:txBody>
    </xdr:sp>
    <xdr:clientData/>
  </xdr:twoCellAnchor>
  <xdr:twoCellAnchor>
    <xdr:from>
      <xdr:col>5</xdr:col>
      <xdr:colOff>320040</xdr:colOff>
      <xdr:row>15</xdr:row>
      <xdr:rowOff>57150</xdr:rowOff>
    </xdr:from>
    <xdr:to>
      <xdr:col>10</xdr:col>
      <xdr:colOff>19050</xdr:colOff>
      <xdr:row>23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20740" y="3933825"/>
          <a:ext cx="4413885" cy="2533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Плащането се извършва в брой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получаване на помагалата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или по сметка на издателството.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Банкови сметки: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BG66UBBS81551061225408 </a:t>
          </a:r>
          <a:b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 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BG08UBBS81551161225401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</a:p>
        <a:p>
          <a:pPr algn="ctr">
            <a:lnSpc>
              <a:spcPts val="1200"/>
            </a:lnSpc>
            <a:spcAft>
              <a:spcPts val="200"/>
            </a:spcAft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1152524</xdr:colOff>
      <xdr:row>26</xdr:row>
      <xdr:rowOff>104775</xdr:rowOff>
    </xdr:from>
    <xdr:to>
      <xdr:col>6</xdr:col>
      <xdr:colOff>323849</xdr:colOff>
      <xdr:row>27</xdr:row>
      <xdr:rowOff>9525</xdr:rowOff>
    </xdr:to>
    <xdr:sp macro="" textlink="">
      <xdr:nvSpPr>
        <xdr:cNvPr id="18" name="TextBox 7">
          <a:extLst>
            <a:ext uri="{FF2B5EF4-FFF2-40B4-BE49-F238E27FC236}">
              <a16:creationId xmlns:a16="http://schemas.microsoft.com/office/drawing/2014/main" id="{DA924B78-7112-4250-96B0-45FD2E335202}"/>
            </a:ext>
          </a:extLst>
        </xdr:cNvPr>
        <xdr:cNvSpPr txBox="1"/>
      </xdr:nvSpPr>
      <xdr:spPr>
        <a:xfrm>
          <a:off x="1647824" y="6677025"/>
          <a:ext cx="6000750" cy="37147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31</xdr:row>
      <xdr:rowOff>28575</xdr:rowOff>
    </xdr:from>
    <xdr:to>
      <xdr:col>9</xdr:col>
      <xdr:colOff>400050</xdr:colOff>
      <xdr:row>34</xdr:row>
      <xdr:rowOff>152400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613F9F8A-08BF-4DD1-B9FA-3E4C615997B0}"/>
            </a:ext>
          </a:extLst>
        </xdr:cNvPr>
        <xdr:cNvSpPr txBox="1"/>
      </xdr:nvSpPr>
      <xdr:spPr>
        <a:xfrm>
          <a:off x="495301" y="7886700"/>
          <a:ext cx="8477249" cy="6286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48</xdr:row>
      <xdr:rowOff>0</xdr:rowOff>
    </xdr:from>
    <xdr:to>
      <xdr:col>9</xdr:col>
      <xdr:colOff>314325</xdr:colOff>
      <xdr:row>51</xdr:row>
      <xdr:rowOff>47625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EB8A13A6-529C-4D61-899D-8F47E1EEA62F}"/>
            </a:ext>
          </a:extLst>
        </xdr:cNvPr>
        <xdr:cNvSpPr txBox="1"/>
      </xdr:nvSpPr>
      <xdr:spPr>
        <a:xfrm>
          <a:off x="571500" y="11506200"/>
          <a:ext cx="7981950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4"/>
  <sheetViews>
    <sheetView showGridLines="0" showRowColHeaders="0" showZeros="0" tabSelected="1" showRuler="0" showWhiteSpace="0" topLeftCell="B2" zoomScaleNormal="100" zoomScaleSheetLayoutView="100" workbookViewId="0">
      <selection activeCell="B11" sqref="B11:E11"/>
    </sheetView>
  </sheetViews>
  <sheetFormatPr defaultColWidth="0" defaultRowHeight="0" customHeight="1" zeroHeight="1" x14ac:dyDescent="0.2"/>
  <cols>
    <col min="1" max="1" width="16.28515625" style="40" hidden="1" customWidth="1"/>
    <col min="2" max="2" width="5.7109375" style="2" customWidth="1"/>
    <col min="3" max="3" width="30.5703125" style="2" customWidth="1"/>
    <col min="4" max="4" width="30.28515625" style="2" customWidth="1"/>
    <col min="5" max="5" width="15.7109375" style="2" customWidth="1"/>
    <col min="6" max="6" width="38.42578125" style="2" customWidth="1"/>
    <col min="7" max="7" width="10" style="2" customWidth="1"/>
    <col min="8" max="8" width="8.85546875" style="2" bestFit="1" customWidth="1"/>
    <col min="9" max="9" width="10.140625" style="2" customWidth="1"/>
    <col min="10" max="10" width="10.5703125" style="2" customWidth="1"/>
    <col min="11" max="11" width="1.7109375" style="2" customWidth="1"/>
    <col min="12" max="256" width="9.140625" style="2" hidden="1"/>
    <col min="257" max="16384" width="41.140625" style="2" hidden="1"/>
  </cols>
  <sheetData>
    <row r="1" spans="1:11" s="14" customFormat="1" ht="17.25" customHeight="1" x14ac:dyDescent="0.25">
      <c r="A1" s="41"/>
      <c r="B1" s="109"/>
      <c r="C1" s="109"/>
      <c r="D1" s="109"/>
      <c r="E1" s="109"/>
      <c r="F1" s="109"/>
      <c r="G1" s="109"/>
      <c r="H1" s="109"/>
      <c r="I1" s="109"/>
      <c r="J1" s="109"/>
      <c r="K1" s="102"/>
    </row>
    <row r="2" spans="1:11" s="12" customFormat="1" ht="25.5" x14ac:dyDescent="0.25">
      <c r="A2" s="41"/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02"/>
    </row>
    <row r="3" spans="1:11" s="12" customFormat="1" ht="27" customHeight="1" x14ac:dyDescent="0.25">
      <c r="A3" s="41"/>
      <c r="B3" s="96"/>
      <c r="C3" s="96"/>
      <c r="D3" s="96"/>
      <c r="E3" s="96"/>
      <c r="F3" s="96"/>
      <c r="G3" s="96"/>
      <c r="H3" s="96"/>
      <c r="I3" s="96"/>
      <c r="J3" s="96"/>
      <c r="K3" s="102"/>
    </row>
    <row r="4" spans="1:11" s="12" customFormat="1" ht="27" x14ac:dyDescent="0.25">
      <c r="A4" s="41"/>
      <c r="B4" s="97" t="s">
        <v>13</v>
      </c>
      <c r="C4" s="97"/>
      <c r="D4" s="97"/>
      <c r="E4" s="97"/>
      <c r="F4" s="97"/>
      <c r="G4" s="97"/>
      <c r="H4" s="97"/>
      <c r="I4" s="97"/>
      <c r="J4" s="97"/>
      <c r="K4" s="102"/>
    </row>
    <row r="5" spans="1:11" s="12" customFormat="1" ht="15" customHeight="1" x14ac:dyDescent="0.25">
      <c r="A5" s="41"/>
      <c r="B5" s="98" t="s">
        <v>79</v>
      </c>
      <c r="C5" s="98"/>
      <c r="D5" s="98"/>
      <c r="E5" s="98"/>
      <c r="F5" s="98"/>
      <c r="G5" s="98"/>
      <c r="H5" s="98"/>
      <c r="I5" s="98"/>
      <c r="J5" s="98"/>
      <c r="K5" s="102"/>
    </row>
    <row r="6" spans="1:11" s="12" customFormat="1" ht="15" customHeight="1" x14ac:dyDescent="0.25">
      <c r="A6" s="41"/>
      <c r="B6" s="98"/>
      <c r="C6" s="98"/>
      <c r="D6" s="98"/>
      <c r="E6" s="98"/>
      <c r="F6" s="98"/>
      <c r="G6" s="98"/>
      <c r="H6" s="98"/>
      <c r="I6" s="98"/>
      <c r="J6" s="98"/>
      <c r="K6" s="102"/>
    </row>
    <row r="7" spans="1:11" ht="15" customHeight="1" x14ac:dyDescent="0.25">
      <c r="A7" s="41"/>
      <c r="B7" s="98"/>
      <c r="C7" s="98"/>
      <c r="D7" s="98"/>
      <c r="E7" s="98"/>
      <c r="F7" s="98"/>
      <c r="G7" s="98"/>
      <c r="H7" s="98"/>
      <c r="I7" s="98"/>
      <c r="J7" s="98"/>
      <c r="K7" s="102"/>
    </row>
    <row r="8" spans="1:11" s="12" customFormat="1" ht="27.75" customHeight="1" x14ac:dyDescent="0.25">
      <c r="A8" s="41"/>
      <c r="B8" s="98"/>
      <c r="C8" s="98"/>
      <c r="D8" s="98"/>
      <c r="E8" s="98"/>
      <c r="F8" s="98"/>
      <c r="G8" s="98"/>
      <c r="H8" s="98"/>
      <c r="I8" s="98"/>
      <c r="J8" s="98"/>
      <c r="K8" s="102"/>
    </row>
    <row r="9" spans="1:11" s="12" customFormat="1" ht="15.75" x14ac:dyDescent="0.25">
      <c r="A9" s="41"/>
      <c r="B9" s="38"/>
      <c r="C9" s="38"/>
      <c r="D9" s="38"/>
      <c r="E9" s="38"/>
      <c r="F9" s="38"/>
      <c r="G9" s="38"/>
      <c r="H9" s="38"/>
      <c r="I9" s="38"/>
      <c r="J9" s="38"/>
      <c r="K9" s="102"/>
    </row>
    <row r="10" spans="1:11" s="12" customFormat="1" ht="15" customHeight="1" x14ac:dyDescent="0.25">
      <c r="A10" s="41"/>
      <c r="B10" s="99"/>
      <c r="C10" s="99"/>
      <c r="D10" s="99"/>
      <c r="E10" s="99"/>
      <c r="F10" s="99"/>
      <c r="G10" s="99"/>
      <c r="H10" s="99"/>
      <c r="I10" s="99"/>
      <c r="J10" s="99"/>
      <c r="K10" s="102"/>
    </row>
    <row r="11" spans="1:11" s="12" customFormat="1" ht="24.6" customHeight="1" x14ac:dyDescent="0.25">
      <c r="A11" s="41"/>
      <c r="B11" s="105" t="s">
        <v>26</v>
      </c>
      <c r="C11" s="105"/>
      <c r="D11" s="105"/>
      <c r="E11" s="105"/>
      <c r="F11" s="100"/>
      <c r="G11" s="100"/>
      <c r="H11" s="100"/>
      <c r="I11" s="100"/>
      <c r="J11" s="100"/>
      <c r="K11" s="102"/>
    </row>
    <row r="12" spans="1:11" s="12" customFormat="1" ht="24.6" customHeight="1" x14ac:dyDescent="0.25">
      <c r="A12" s="41"/>
      <c r="B12" s="103" t="s">
        <v>18</v>
      </c>
      <c r="C12" s="103"/>
      <c r="D12" s="103"/>
      <c r="E12" s="103"/>
      <c r="F12" s="100"/>
      <c r="G12" s="100"/>
      <c r="H12" s="100"/>
      <c r="I12" s="100"/>
      <c r="J12" s="100"/>
      <c r="K12" s="102"/>
    </row>
    <row r="13" spans="1:11" s="12" customFormat="1" ht="24.6" customHeight="1" x14ac:dyDescent="0.25">
      <c r="A13" s="41"/>
      <c r="B13" s="89" t="s">
        <v>27</v>
      </c>
      <c r="C13" s="89"/>
      <c r="D13" s="89"/>
      <c r="E13" s="89"/>
      <c r="F13" s="15"/>
      <c r="G13" s="16"/>
      <c r="H13" s="16"/>
      <c r="I13" s="16"/>
      <c r="J13" s="16"/>
      <c r="K13" s="102"/>
    </row>
    <row r="14" spans="1:11" s="12" customFormat="1" ht="24.6" customHeight="1" x14ac:dyDescent="0.25">
      <c r="A14" s="41"/>
      <c r="B14" s="89" t="s">
        <v>28</v>
      </c>
      <c r="C14" s="89"/>
      <c r="D14" s="89"/>
      <c r="E14" s="89"/>
      <c r="F14" s="101"/>
      <c r="G14" s="101"/>
      <c r="H14" s="101"/>
      <c r="I14" s="101"/>
      <c r="J14" s="101"/>
      <c r="K14" s="102"/>
    </row>
    <row r="15" spans="1:11" s="12" customFormat="1" ht="24.6" customHeight="1" x14ac:dyDescent="0.25">
      <c r="A15" s="41"/>
      <c r="B15" s="89" t="s">
        <v>29</v>
      </c>
      <c r="C15" s="89"/>
      <c r="D15" s="89"/>
      <c r="E15" s="89"/>
      <c r="F15" s="101"/>
      <c r="G15" s="101"/>
      <c r="H15" s="101"/>
      <c r="I15" s="101"/>
      <c r="J15" s="101"/>
      <c r="K15" s="102"/>
    </row>
    <row r="16" spans="1:11" s="12" customFormat="1" ht="24.6" customHeight="1" x14ac:dyDescent="0.25">
      <c r="A16" s="41"/>
      <c r="B16" s="103" t="s">
        <v>30</v>
      </c>
      <c r="C16" s="103"/>
      <c r="D16" s="103"/>
      <c r="E16" s="103"/>
      <c r="F16" s="15"/>
      <c r="G16" s="16"/>
      <c r="H16" s="16"/>
      <c r="I16" s="16"/>
      <c r="J16" s="16"/>
      <c r="K16" s="102"/>
    </row>
    <row r="17" spans="1:14" s="12" customFormat="1" ht="24.6" customHeight="1" x14ac:dyDescent="0.25">
      <c r="A17" s="41"/>
      <c r="B17" s="89" t="s">
        <v>19</v>
      </c>
      <c r="C17" s="89"/>
      <c r="D17" s="89"/>
      <c r="E17" s="89"/>
      <c r="F17" s="30"/>
      <c r="G17" s="30"/>
      <c r="H17" s="30"/>
      <c r="I17" s="30"/>
      <c r="J17" s="30"/>
      <c r="K17" s="102"/>
    </row>
    <row r="18" spans="1:14" s="12" customFormat="1" ht="24.6" customHeight="1" x14ac:dyDescent="0.25">
      <c r="A18" s="41"/>
      <c r="B18" s="89" t="s">
        <v>20</v>
      </c>
      <c r="C18" s="89"/>
      <c r="D18" s="89"/>
      <c r="E18" s="89"/>
      <c r="F18" s="30"/>
      <c r="G18" s="30"/>
      <c r="H18" s="30"/>
      <c r="I18" s="30"/>
      <c r="J18" s="30"/>
      <c r="K18" s="102"/>
    </row>
    <row r="19" spans="1:14" s="12" customFormat="1" ht="24.6" customHeight="1" x14ac:dyDescent="0.25">
      <c r="A19" s="41"/>
      <c r="B19" s="89" t="s">
        <v>21</v>
      </c>
      <c r="C19" s="89"/>
      <c r="D19" s="89"/>
      <c r="E19" s="89"/>
      <c r="F19" s="30"/>
      <c r="G19" s="30"/>
      <c r="H19" s="30"/>
      <c r="I19" s="30"/>
      <c r="J19" s="30"/>
      <c r="K19" s="102"/>
    </row>
    <row r="20" spans="1:14" s="12" customFormat="1" ht="24.6" customHeight="1" x14ac:dyDescent="0.25">
      <c r="A20" s="41"/>
      <c r="B20" s="89" t="s">
        <v>22</v>
      </c>
      <c r="C20" s="89"/>
      <c r="D20" s="89"/>
      <c r="E20" s="89"/>
      <c r="F20" s="30"/>
      <c r="G20" s="30"/>
      <c r="H20" s="30"/>
      <c r="I20" s="30"/>
      <c r="J20" s="30"/>
      <c r="K20" s="102"/>
    </row>
    <row r="21" spans="1:14" s="12" customFormat="1" ht="24.6" customHeight="1" x14ac:dyDescent="0.25">
      <c r="A21" s="41"/>
      <c r="B21" s="89" t="s">
        <v>23</v>
      </c>
      <c r="C21" s="89"/>
      <c r="D21" s="89"/>
      <c r="E21" s="89"/>
      <c r="F21" s="30"/>
      <c r="G21" s="30"/>
      <c r="H21" s="30"/>
      <c r="I21" s="30"/>
      <c r="J21" s="30"/>
      <c r="K21" s="102"/>
    </row>
    <row r="22" spans="1:14" s="12" customFormat="1" ht="24.6" customHeight="1" x14ac:dyDescent="0.25">
      <c r="A22" s="41"/>
      <c r="B22" s="89" t="s">
        <v>24</v>
      </c>
      <c r="C22" s="89"/>
      <c r="D22" s="89"/>
      <c r="E22" s="89"/>
      <c r="F22" s="30"/>
      <c r="G22" s="30"/>
      <c r="H22" s="30"/>
      <c r="I22" s="30"/>
      <c r="J22" s="30"/>
      <c r="K22" s="102"/>
    </row>
    <row r="23" spans="1:14" s="12" customFormat="1" ht="24.6" customHeight="1" x14ac:dyDescent="0.25">
      <c r="A23" s="41"/>
      <c r="B23" s="95"/>
      <c r="C23" s="95"/>
      <c r="D23" s="95"/>
      <c r="E23" s="95"/>
      <c r="F23" s="95"/>
      <c r="G23" s="95"/>
      <c r="H23" s="95"/>
      <c r="I23" s="95"/>
      <c r="J23" s="95"/>
      <c r="K23" s="102"/>
    </row>
    <row r="24" spans="1:14" s="12" customFormat="1" ht="15" customHeight="1" x14ac:dyDescent="0.25">
      <c r="A24" s="41"/>
      <c r="B24" s="95"/>
      <c r="C24" s="95"/>
      <c r="D24" s="95"/>
      <c r="E24" s="95"/>
      <c r="F24" s="95"/>
      <c r="G24" s="95"/>
      <c r="H24" s="95"/>
      <c r="I24" s="95"/>
      <c r="J24" s="95"/>
      <c r="K24" s="102"/>
    </row>
    <row r="25" spans="1:14" s="12" customFormat="1" ht="12.75" customHeight="1" x14ac:dyDescent="0.25">
      <c r="A25" s="41"/>
      <c r="B25" s="95"/>
      <c r="C25" s="95"/>
      <c r="D25" s="95"/>
      <c r="E25" s="95"/>
      <c r="F25" s="95"/>
      <c r="G25" s="95"/>
      <c r="H25" s="95"/>
      <c r="I25" s="95"/>
      <c r="J25" s="95"/>
      <c r="K25" s="102"/>
    </row>
    <row r="26" spans="1:14" s="12" customFormat="1" ht="12.75" customHeight="1" x14ac:dyDescent="0.25">
      <c r="A26" s="41"/>
      <c r="B26" s="95"/>
      <c r="C26" s="95"/>
      <c r="D26" s="95"/>
      <c r="E26" s="95"/>
      <c r="F26" s="95"/>
      <c r="G26" s="95"/>
      <c r="H26" s="95"/>
      <c r="I26" s="95"/>
      <c r="J26" s="95"/>
      <c r="K26" s="102"/>
    </row>
    <row r="27" spans="1:14" s="12" customFormat="1" ht="36.75" customHeight="1" x14ac:dyDescent="0.25">
      <c r="A27" s="41"/>
      <c r="B27" s="2"/>
      <c r="C27" s="2"/>
      <c r="D27" s="2"/>
      <c r="E27" s="2"/>
      <c r="F27" s="31"/>
      <c r="G27" s="31"/>
      <c r="H27" s="32"/>
      <c r="I27" s="32"/>
      <c r="J27" s="32"/>
      <c r="K27" s="102"/>
    </row>
    <row r="28" spans="1:14" customFormat="1" ht="12.75" customHeight="1" x14ac:dyDescent="0.25">
      <c r="A28" s="41"/>
      <c r="K28" s="102"/>
    </row>
    <row r="29" spans="1:14" customFormat="1" ht="21.75" customHeight="1" x14ac:dyDescent="0.25">
      <c r="A29" s="41"/>
      <c r="B29" s="2"/>
      <c r="C29" s="94" t="s">
        <v>52</v>
      </c>
      <c r="D29" s="94"/>
      <c r="E29" s="94"/>
      <c r="F29" s="94"/>
      <c r="G29" s="114" t="s">
        <v>53</v>
      </c>
      <c r="H29" s="114"/>
      <c r="I29" s="114"/>
      <c r="J29" s="114"/>
      <c r="K29" s="102"/>
    </row>
    <row r="30" spans="1:14" customFormat="1" ht="15.75" customHeight="1" x14ac:dyDescent="0.25">
      <c r="A30" s="41"/>
      <c r="B30" s="21"/>
      <c r="C30" s="2"/>
      <c r="D30" s="34"/>
      <c r="E30" s="34"/>
      <c r="F30" s="107" t="s">
        <v>37</v>
      </c>
      <c r="G30" s="107"/>
      <c r="H30" s="107"/>
      <c r="I30" s="107"/>
      <c r="J30" s="107"/>
      <c r="K30" s="102"/>
    </row>
    <row r="31" spans="1:14" customFormat="1" ht="14.25" customHeight="1" x14ac:dyDescent="0.25">
      <c r="A31" s="41"/>
      <c r="B31" s="2"/>
      <c r="C31" s="2"/>
      <c r="D31" s="2"/>
      <c r="E31" s="2"/>
      <c r="F31" s="20"/>
      <c r="G31" s="20"/>
      <c r="H31" s="20"/>
      <c r="I31" s="20"/>
      <c r="J31" s="20"/>
      <c r="K31" s="102"/>
      <c r="L31" s="12"/>
      <c r="M31" s="12"/>
      <c r="N31" s="12"/>
    </row>
    <row r="32" spans="1:14" customFormat="1" ht="14.25" customHeight="1" x14ac:dyDescent="0.25">
      <c r="A32" s="41"/>
      <c r="B32" s="2"/>
      <c r="C32" s="2"/>
      <c r="D32" s="2"/>
      <c r="E32" s="2"/>
      <c r="F32" s="20"/>
      <c r="G32" s="20"/>
      <c r="H32" s="20"/>
      <c r="I32" s="20"/>
      <c r="J32" s="20"/>
      <c r="K32" s="102"/>
      <c r="L32" s="12"/>
      <c r="M32" s="12"/>
      <c r="N32" s="12"/>
    </row>
    <row r="33" spans="1:14" customFormat="1" ht="12.75" customHeight="1" x14ac:dyDescent="0.25">
      <c r="A33" s="41"/>
      <c r="B33" s="22"/>
      <c r="C33" s="22"/>
      <c r="D33" s="22"/>
      <c r="E33" s="22"/>
      <c r="F33" s="22"/>
      <c r="G33" s="22"/>
      <c r="H33" s="22"/>
      <c r="I33" s="22"/>
      <c r="J33" s="22"/>
      <c r="K33" s="102"/>
    </row>
    <row r="34" spans="1:14" customFormat="1" ht="12.75" customHeight="1" x14ac:dyDescent="0.25">
      <c r="A34" s="41"/>
      <c r="B34" s="22"/>
      <c r="C34" s="22"/>
      <c r="D34" s="22"/>
      <c r="E34" s="22"/>
      <c r="K34" s="102"/>
    </row>
    <row r="35" spans="1:14" customFormat="1" ht="12.75" customHeight="1" x14ac:dyDescent="0.25">
      <c r="A35" s="41"/>
      <c r="K35" s="102"/>
    </row>
    <row r="36" spans="1:14" customFormat="1" ht="12.75" customHeight="1" x14ac:dyDescent="0.25">
      <c r="A36" s="41"/>
      <c r="K36" s="102"/>
    </row>
    <row r="37" spans="1:14" customFormat="1" ht="21" customHeight="1" x14ac:dyDescent="0.25">
      <c r="A37" s="41"/>
      <c r="B37" s="115" t="s">
        <v>46</v>
      </c>
      <c r="C37" s="115"/>
      <c r="D37" s="115"/>
      <c r="E37" s="115"/>
      <c r="F37" s="115"/>
      <c r="G37" s="115"/>
      <c r="H37" s="115"/>
      <c r="I37" s="115"/>
      <c r="J37" s="115"/>
      <c r="K37" s="102"/>
    </row>
    <row r="38" spans="1:14" customFormat="1" ht="15" customHeight="1" x14ac:dyDescent="0.25">
      <c r="A38" s="41"/>
      <c r="B38" s="23"/>
      <c r="C38" s="23"/>
      <c r="D38" s="23"/>
      <c r="E38" s="24"/>
      <c r="F38" s="24"/>
      <c r="G38" s="116" t="s">
        <v>47</v>
      </c>
      <c r="H38" s="116"/>
      <c r="I38" s="116"/>
      <c r="J38" s="116"/>
      <c r="K38" s="102"/>
      <c r="L38" s="12"/>
      <c r="M38" s="12"/>
      <c r="N38" s="12"/>
    </row>
    <row r="39" spans="1:14" customFormat="1" ht="15" x14ac:dyDescent="0.25">
      <c r="A39" s="41"/>
      <c r="B39" s="17"/>
      <c r="C39" s="23"/>
      <c r="D39" s="23"/>
      <c r="E39" s="2"/>
      <c r="F39" s="20"/>
      <c r="G39" s="107" t="s">
        <v>38</v>
      </c>
      <c r="H39" s="107"/>
      <c r="I39" s="107"/>
      <c r="J39" s="107"/>
      <c r="K39" s="102"/>
      <c r="L39" s="12"/>
      <c r="M39" s="12"/>
      <c r="N39" s="12"/>
    </row>
    <row r="40" spans="1:14" customFormat="1" ht="12.75" customHeight="1" x14ac:dyDescent="0.25">
      <c r="A40" s="41"/>
      <c r="K40" s="102"/>
    </row>
    <row r="41" spans="1:14" customFormat="1" ht="15" customHeight="1" x14ac:dyDescent="0.25">
      <c r="A41" s="41"/>
      <c r="B41" s="115" t="s">
        <v>48</v>
      </c>
      <c r="C41" s="115"/>
      <c r="D41" s="115"/>
      <c r="E41" s="115"/>
      <c r="F41" s="115"/>
      <c r="G41" s="115"/>
      <c r="H41" s="115"/>
      <c r="I41" s="115"/>
      <c r="J41" s="115"/>
      <c r="K41" s="102"/>
      <c r="L41" s="12"/>
      <c r="M41" s="12"/>
      <c r="N41" s="12"/>
    </row>
    <row r="42" spans="1:14" customFormat="1" ht="12.75" customHeight="1" x14ac:dyDescent="0.25">
      <c r="A42" s="41"/>
      <c r="K42" s="102"/>
    </row>
    <row r="43" spans="1:14" customFormat="1" ht="15" customHeight="1" x14ac:dyDescent="0.25">
      <c r="A43" s="41"/>
      <c r="B43" s="17"/>
      <c r="C43" s="25" t="s">
        <v>41</v>
      </c>
      <c r="D43" s="89" t="s">
        <v>49</v>
      </c>
      <c r="E43" s="89"/>
      <c r="F43" s="89"/>
      <c r="G43" s="89"/>
      <c r="H43" s="35"/>
      <c r="I43" s="35"/>
      <c r="J43" s="35"/>
      <c r="K43" s="102"/>
    </row>
    <row r="44" spans="1:14" customFormat="1" ht="15" customHeight="1" x14ac:dyDescent="0.25">
      <c r="A44" s="41"/>
      <c r="B44" s="17"/>
      <c r="C44" s="26" t="s">
        <v>42</v>
      </c>
      <c r="D44" s="89" t="s">
        <v>49</v>
      </c>
      <c r="E44" s="89"/>
      <c r="F44" s="89"/>
      <c r="G44" s="89"/>
      <c r="H44" s="35"/>
      <c r="I44" s="35"/>
      <c r="J44" s="35"/>
      <c r="K44" s="102"/>
    </row>
    <row r="45" spans="1:14" customFormat="1" ht="15.75" x14ac:dyDescent="0.25">
      <c r="A45" s="41"/>
      <c r="B45" s="17"/>
      <c r="C45" s="25" t="s">
        <v>43</v>
      </c>
      <c r="D45" s="89" t="s">
        <v>49</v>
      </c>
      <c r="E45" s="89"/>
      <c r="F45" s="89"/>
      <c r="G45" s="89"/>
      <c r="H45" s="35"/>
      <c r="I45" s="35"/>
      <c r="J45" s="35"/>
      <c r="K45" s="102"/>
    </row>
    <row r="46" spans="1:14" customFormat="1" ht="15" x14ac:dyDescent="0.25">
      <c r="A46" s="41"/>
      <c r="B46" s="23"/>
      <c r="C46" s="36"/>
      <c r="D46" s="89" t="s">
        <v>49</v>
      </c>
      <c r="E46" s="89"/>
      <c r="F46" s="89"/>
      <c r="G46" s="89"/>
      <c r="H46" s="36"/>
      <c r="I46" s="36"/>
      <c r="J46" s="36"/>
      <c r="K46" s="102"/>
    </row>
    <row r="47" spans="1:14" customFormat="1" ht="14.25" customHeight="1" x14ac:dyDescent="0.25">
      <c r="A47" s="41"/>
      <c r="B47" s="17"/>
      <c r="C47" s="27" t="s">
        <v>44</v>
      </c>
      <c r="D47" s="89" t="s">
        <v>49</v>
      </c>
      <c r="E47" s="89"/>
      <c r="F47" s="89"/>
      <c r="G47" s="89"/>
      <c r="H47" s="35"/>
      <c r="I47" s="35"/>
      <c r="J47" s="35"/>
      <c r="K47" s="102"/>
    </row>
    <row r="48" spans="1:14" customFormat="1" ht="14.25" customHeight="1" x14ac:dyDescent="0.25">
      <c r="A48" s="41"/>
      <c r="B48" s="28"/>
      <c r="C48" s="28"/>
      <c r="D48" s="28"/>
      <c r="E48" s="28"/>
      <c r="F48" s="28"/>
      <c r="K48" s="102"/>
    </row>
    <row r="49" spans="1:11" customFormat="1" ht="14.25" customHeight="1" x14ac:dyDescent="0.25">
      <c r="A49" s="41"/>
      <c r="B49" s="28"/>
      <c r="C49" s="28"/>
      <c r="D49" s="28"/>
      <c r="E49" s="28"/>
      <c r="F49" s="28"/>
      <c r="K49" s="102"/>
    </row>
    <row r="50" spans="1:11" customFormat="1" ht="14.25" customHeight="1" x14ac:dyDescent="0.25">
      <c r="A50" s="41"/>
      <c r="B50" s="28"/>
      <c r="C50" s="28"/>
      <c r="D50" s="28"/>
      <c r="E50" s="28"/>
      <c r="F50" s="28"/>
      <c r="K50" s="102"/>
    </row>
    <row r="51" spans="1:11" customFormat="1" ht="14.25" customHeight="1" x14ac:dyDescent="0.25">
      <c r="A51" s="41"/>
      <c r="B51" s="28"/>
      <c r="C51" s="28"/>
      <c r="D51" s="28"/>
      <c r="E51" s="28"/>
      <c r="F51" s="28"/>
      <c r="K51" s="102"/>
    </row>
    <row r="52" spans="1:11" customFormat="1" ht="14.25" customHeight="1" x14ac:dyDescent="0.25">
      <c r="A52" s="41"/>
      <c r="B52" s="28"/>
      <c r="C52" s="28"/>
      <c r="D52" s="28"/>
      <c r="E52" s="28"/>
      <c r="F52" s="28"/>
      <c r="K52" s="102"/>
    </row>
    <row r="53" spans="1:11" customFormat="1" ht="14.25" customHeight="1" x14ac:dyDescent="0.25">
      <c r="A53" s="41"/>
      <c r="B53" s="28"/>
      <c r="C53" s="28"/>
      <c r="D53" s="28"/>
      <c r="E53" s="28"/>
      <c r="F53" s="28"/>
      <c r="K53" s="102"/>
    </row>
    <row r="54" spans="1:11" customFormat="1" ht="14.25" customHeight="1" x14ac:dyDescent="0.25">
      <c r="A54" s="41"/>
      <c r="B54" s="17"/>
      <c r="C54" s="95" t="s">
        <v>45</v>
      </c>
      <c r="D54" s="95"/>
      <c r="E54" s="106" t="s">
        <v>50</v>
      </c>
      <c r="F54" s="106"/>
      <c r="K54" s="102"/>
    </row>
    <row r="55" spans="1:11" customFormat="1" ht="15" x14ac:dyDescent="0.25">
      <c r="A55" s="41"/>
      <c r="B55" s="29"/>
      <c r="C55" s="17"/>
      <c r="D55" s="2"/>
      <c r="E55" s="107" t="s">
        <v>39</v>
      </c>
      <c r="F55" s="107"/>
      <c r="K55" s="102"/>
    </row>
    <row r="56" spans="1:11" customFormat="1" ht="14.25" customHeight="1" x14ac:dyDescent="0.25">
      <c r="A56" s="41"/>
      <c r="B56" s="27"/>
      <c r="C56" s="28"/>
      <c r="D56" s="28"/>
      <c r="E56" s="28"/>
      <c r="F56" s="28"/>
      <c r="K56" s="102"/>
    </row>
    <row r="57" spans="1:11" customFormat="1" ht="14.25" customHeight="1" x14ac:dyDescent="0.25">
      <c r="A57" s="41"/>
      <c r="B57" s="17"/>
      <c r="C57" s="95" t="s">
        <v>78</v>
      </c>
      <c r="D57" s="95"/>
      <c r="E57" s="106" t="s">
        <v>51</v>
      </c>
      <c r="F57" s="106"/>
      <c r="K57" s="102"/>
    </row>
    <row r="58" spans="1:11" customFormat="1" ht="15" x14ac:dyDescent="0.25">
      <c r="A58" s="41"/>
      <c r="B58" s="12"/>
      <c r="C58" s="17"/>
      <c r="D58" s="2"/>
      <c r="E58" s="107" t="s">
        <v>40</v>
      </c>
      <c r="F58" s="107"/>
      <c r="K58" s="102"/>
    </row>
    <row r="59" spans="1:11" s="12" customFormat="1" ht="23.25" customHeight="1" x14ac:dyDescent="0.25">
      <c r="A59" s="41"/>
      <c r="B59" s="28"/>
      <c r="C59" s="28"/>
      <c r="D59" s="28"/>
      <c r="E59" s="28"/>
      <c r="F59" s="33"/>
      <c r="G59" s="33"/>
      <c r="H59" s="33"/>
      <c r="I59" s="33"/>
      <c r="J59" s="33"/>
      <c r="K59" s="102"/>
    </row>
    <row r="60" spans="1:11" ht="14.25" customHeight="1" x14ac:dyDescent="0.25">
      <c r="A60" s="41"/>
      <c r="B60" s="93"/>
      <c r="C60" s="93"/>
      <c r="D60" s="93"/>
      <c r="E60" s="93"/>
      <c r="F60" s="93"/>
      <c r="G60" s="93"/>
      <c r="H60" s="93"/>
      <c r="I60" s="93"/>
      <c r="J60" s="93"/>
      <c r="K60" s="102"/>
    </row>
    <row r="61" spans="1:11" ht="15" customHeight="1" x14ac:dyDescent="0.25">
      <c r="A61" s="41" t="s">
        <v>75</v>
      </c>
      <c r="B61" s="111" t="s">
        <v>62</v>
      </c>
      <c r="C61" s="112"/>
      <c r="D61" s="112"/>
      <c r="E61" s="112"/>
      <c r="F61" s="112"/>
      <c r="G61" s="112"/>
      <c r="H61" s="112"/>
      <c r="I61" s="112"/>
      <c r="J61" s="113"/>
      <c r="K61" s="102"/>
    </row>
    <row r="62" spans="1:11" ht="25.5" x14ac:dyDescent="0.25">
      <c r="A62" s="43"/>
      <c r="B62" s="44" t="s">
        <v>5</v>
      </c>
      <c r="C62" s="9" t="s">
        <v>0</v>
      </c>
      <c r="D62" s="9" t="s">
        <v>1</v>
      </c>
      <c r="E62" s="54" t="s">
        <v>16</v>
      </c>
      <c r="F62" s="55"/>
      <c r="G62" s="10" t="s">
        <v>11</v>
      </c>
      <c r="H62" s="58" t="s">
        <v>36</v>
      </c>
      <c r="I62" s="59"/>
      <c r="J62" s="10" t="s">
        <v>2</v>
      </c>
      <c r="K62" s="102"/>
    </row>
    <row r="63" spans="1:11" ht="15" customHeight="1" x14ac:dyDescent="0.2">
      <c r="A63">
        <v>10801107444</v>
      </c>
      <c r="B63" s="75" t="s">
        <v>61</v>
      </c>
      <c r="C63" s="78" t="s">
        <v>14</v>
      </c>
      <c r="D63" s="37" t="s">
        <v>4</v>
      </c>
      <c r="E63" s="54" t="s">
        <v>58</v>
      </c>
      <c r="F63" s="55"/>
      <c r="G63" s="3"/>
      <c r="H63" s="50">
        <v>9.57</v>
      </c>
      <c r="I63" s="46">
        <v>18.72</v>
      </c>
      <c r="J63" s="51">
        <f>G63*H63</f>
        <v>0</v>
      </c>
      <c r="K63" s="102"/>
    </row>
    <row r="64" spans="1:11" ht="15" customHeight="1" x14ac:dyDescent="0.2">
      <c r="A64">
        <v>10801207446</v>
      </c>
      <c r="B64" s="76"/>
      <c r="C64" s="79"/>
      <c r="D64" s="37" t="s">
        <v>55</v>
      </c>
      <c r="E64" s="54" t="s">
        <v>25</v>
      </c>
      <c r="F64" s="55"/>
      <c r="G64" s="3"/>
      <c r="H64" s="50">
        <v>9.57</v>
      </c>
      <c r="I64" s="46">
        <v>18.72</v>
      </c>
      <c r="J64" s="51">
        <f t="shared" ref="J64:J67" si="0">G64*H64</f>
        <v>0</v>
      </c>
      <c r="K64" s="102"/>
    </row>
    <row r="65" spans="1:11" ht="15" customHeight="1" x14ac:dyDescent="0.2">
      <c r="A65">
        <v>10802107448</v>
      </c>
      <c r="B65" s="76"/>
      <c r="C65" s="79"/>
      <c r="D65" s="37" t="s">
        <v>4</v>
      </c>
      <c r="E65" s="54" t="s">
        <v>59</v>
      </c>
      <c r="F65" s="55"/>
      <c r="G65" s="3"/>
      <c r="H65" s="50">
        <v>10.64</v>
      </c>
      <c r="I65" s="46">
        <v>20.81</v>
      </c>
      <c r="J65" s="51">
        <f t="shared" si="0"/>
        <v>0</v>
      </c>
      <c r="K65" s="102"/>
    </row>
    <row r="66" spans="1:11" ht="15" customHeight="1" x14ac:dyDescent="0.2">
      <c r="A66">
        <v>10802207450</v>
      </c>
      <c r="B66" s="76"/>
      <c r="C66" s="79"/>
      <c r="D66" s="11" t="s">
        <v>54</v>
      </c>
      <c r="E66" s="92" t="s">
        <v>60</v>
      </c>
      <c r="F66" s="55"/>
      <c r="G66" s="3"/>
      <c r="H66" s="50">
        <v>10.64</v>
      </c>
      <c r="I66" s="46">
        <v>20.81</v>
      </c>
      <c r="J66" s="51">
        <f t="shared" si="0"/>
        <v>0</v>
      </c>
      <c r="K66" s="102"/>
    </row>
    <row r="67" spans="1:11" ht="15" customHeight="1" x14ac:dyDescent="0.2">
      <c r="A67">
        <v>10802307541</v>
      </c>
      <c r="B67" s="45"/>
      <c r="C67" s="39"/>
      <c r="D67" s="37" t="s">
        <v>4</v>
      </c>
      <c r="E67" s="92" t="s">
        <v>73</v>
      </c>
      <c r="F67" s="86"/>
      <c r="G67" s="3"/>
      <c r="H67" s="50">
        <v>8.69</v>
      </c>
      <c r="I67" s="4">
        <v>17</v>
      </c>
      <c r="J67" s="51">
        <f t="shared" si="0"/>
        <v>0</v>
      </c>
      <c r="K67" s="102"/>
    </row>
    <row r="68" spans="1:11" ht="20.100000000000001" customHeight="1" x14ac:dyDescent="0.25">
      <c r="A68" s="41"/>
      <c r="B68" s="70"/>
      <c r="C68" s="70"/>
      <c r="D68" s="70"/>
      <c r="E68" s="81"/>
      <c r="F68" s="72" t="s">
        <v>69</v>
      </c>
      <c r="G68" s="72"/>
      <c r="H68" s="91">
        <f>SUM(J63:J67)</f>
        <v>0</v>
      </c>
      <c r="I68" s="91"/>
      <c r="J68" s="91"/>
      <c r="K68" s="102"/>
    </row>
    <row r="69" spans="1:11" ht="20.100000000000001" customHeight="1" x14ac:dyDescent="0.25">
      <c r="A69" s="41"/>
      <c r="B69" s="42"/>
      <c r="C69" s="42"/>
      <c r="D69" s="42"/>
      <c r="E69" s="42"/>
      <c r="F69" s="47"/>
      <c r="G69" s="47"/>
      <c r="H69" s="48"/>
      <c r="I69" s="48"/>
      <c r="J69" s="48"/>
      <c r="K69" s="102"/>
    </row>
    <row r="70" spans="1:11" ht="12.75" customHeight="1" x14ac:dyDescent="0.25">
      <c r="A70" s="41"/>
      <c r="B70" s="90"/>
      <c r="C70" s="90"/>
      <c r="D70" s="90"/>
      <c r="E70" s="90"/>
      <c r="F70" s="90"/>
      <c r="G70" s="90"/>
      <c r="H70" s="90"/>
      <c r="I70" s="90"/>
      <c r="J70" s="90"/>
      <c r="K70" s="102"/>
    </row>
    <row r="71" spans="1:11" ht="15" customHeight="1" x14ac:dyDescent="0.25">
      <c r="A71" s="43"/>
      <c r="B71" s="111" t="s">
        <v>63</v>
      </c>
      <c r="C71" s="112"/>
      <c r="D71" s="112"/>
      <c r="E71" s="112"/>
      <c r="F71" s="112"/>
      <c r="G71" s="112"/>
      <c r="H71" s="112"/>
      <c r="I71" s="112"/>
      <c r="J71" s="113"/>
      <c r="K71" s="102"/>
    </row>
    <row r="72" spans="1:11" ht="25.5" x14ac:dyDescent="0.25">
      <c r="A72" s="43"/>
      <c r="B72" s="44" t="s">
        <v>5</v>
      </c>
      <c r="C72" s="10" t="s">
        <v>0</v>
      </c>
      <c r="D72" s="10" t="s">
        <v>1</v>
      </c>
      <c r="E72" s="54" t="s">
        <v>16</v>
      </c>
      <c r="F72" s="55"/>
      <c r="G72" s="10" t="s">
        <v>11</v>
      </c>
      <c r="H72" s="58" t="s">
        <v>36</v>
      </c>
      <c r="I72" s="59"/>
      <c r="J72" s="9" t="s">
        <v>2</v>
      </c>
      <c r="K72" s="102"/>
    </row>
    <row r="73" spans="1:11" ht="15" customHeight="1" x14ac:dyDescent="0.2">
      <c r="A73">
        <v>10901108132</v>
      </c>
      <c r="B73" s="75" t="s">
        <v>65</v>
      </c>
      <c r="C73" s="78" t="s">
        <v>3</v>
      </c>
      <c r="D73" s="37" t="s">
        <v>4</v>
      </c>
      <c r="E73" s="54" t="s">
        <v>31</v>
      </c>
      <c r="F73" s="55"/>
      <c r="G73" s="5"/>
      <c r="H73" s="50">
        <v>9.57</v>
      </c>
      <c r="I73" s="46">
        <v>18.72</v>
      </c>
      <c r="J73" s="51">
        <f>G73*H73</f>
        <v>0</v>
      </c>
      <c r="K73" s="102"/>
    </row>
    <row r="74" spans="1:11" ht="15" customHeight="1" x14ac:dyDescent="0.2">
      <c r="A74">
        <v>10901208133</v>
      </c>
      <c r="B74" s="76"/>
      <c r="C74" s="79"/>
      <c r="D74" s="37" t="s">
        <v>55</v>
      </c>
      <c r="E74" s="54" t="s">
        <v>32</v>
      </c>
      <c r="F74" s="55"/>
      <c r="G74" s="5"/>
      <c r="H74" s="50">
        <v>9.57</v>
      </c>
      <c r="I74" s="46">
        <v>18.72</v>
      </c>
      <c r="J74" s="51">
        <f t="shared" ref="J74:J75" si="1">G74*H74</f>
        <v>0</v>
      </c>
      <c r="K74" s="102"/>
    </row>
    <row r="75" spans="1:11" ht="15" customHeight="1" x14ac:dyDescent="0.2">
      <c r="A75">
        <v>10902108134</v>
      </c>
      <c r="B75" s="77"/>
      <c r="C75" s="80"/>
      <c r="D75" s="11" t="s">
        <v>4</v>
      </c>
      <c r="E75" s="54" t="s">
        <v>33</v>
      </c>
      <c r="F75" s="55"/>
      <c r="G75" s="5"/>
      <c r="H75" s="50">
        <v>10.64</v>
      </c>
      <c r="I75" s="46">
        <v>20.81</v>
      </c>
      <c r="J75" s="51">
        <f t="shared" si="1"/>
        <v>0</v>
      </c>
      <c r="K75" s="102"/>
    </row>
    <row r="76" spans="1:11" ht="20.100000000000001" customHeight="1" x14ac:dyDescent="0.25">
      <c r="A76" s="41"/>
      <c r="B76" s="70"/>
      <c r="C76" s="70"/>
      <c r="D76" s="70"/>
      <c r="E76" s="81"/>
      <c r="F76" s="72" t="s">
        <v>70</v>
      </c>
      <c r="G76" s="72"/>
      <c r="H76" s="108">
        <f>SUM(J73:J75)</f>
        <v>0</v>
      </c>
      <c r="I76" s="108"/>
      <c r="J76" s="108"/>
      <c r="K76" s="102"/>
    </row>
    <row r="77" spans="1:11" ht="20.100000000000001" customHeight="1" x14ac:dyDescent="0.25">
      <c r="A77" s="41"/>
      <c r="B77" s="42"/>
      <c r="C77" s="42"/>
      <c r="D77" s="42"/>
      <c r="E77" s="42"/>
      <c r="F77" s="47"/>
      <c r="G77" s="47"/>
      <c r="H77" s="49"/>
      <c r="I77" s="49"/>
      <c r="J77" s="49"/>
      <c r="K77" s="102"/>
    </row>
    <row r="78" spans="1:11" ht="14.25" customHeight="1" x14ac:dyDescent="0.25">
      <c r="A78" s="41"/>
      <c r="B78" s="104"/>
      <c r="C78" s="104"/>
      <c r="D78" s="104"/>
      <c r="E78" s="104"/>
      <c r="F78" s="104"/>
      <c r="G78" s="104"/>
      <c r="H78" s="104"/>
      <c r="I78" s="104"/>
      <c r="J78" s="104"/>
      <c r="K78" s="102"/>
    </row>
    <row r="79" spans="1:11" ht="15" customHeight="1" x14ac:dyDescent="0.25">
      <c r="A79" s="43"/>
      <c r="B79" s="111" t="s">
        <v>57</v>
      </c>
      <c r="C79" s="112"/>
      <c r="D79" s="112"/>
      <c r="E79" s="112"/>
      <c r="F79" s="112"/>
      <c r="G79" s="112"/>
      <c r="H79" s="112"/>
      <c r="I79" s="112"/>
      <c r="J79" s="113"/>
      <c r="K79" s="102"/>
    </row>
    <row r="80" spans="1:11" s="8" customFormat="1" ht="25.5" x14ac:dyDescent="0.25">
      <c r="A80" s="43"/>
      <c r="B80" s="44" t="s">
        <v>5</v>
      </c>
      <c r="C80" s="9" t="s">
        <v>0</v>
      </c>
      <c r="D80" s="9" t="s">
        <v>1</v>
      </c>
      <c r="E80" s="58" t="s">
        <v>16</v>
      </c>
      <c r="F80" s="59"/>
      <c r="G80" s="9" t="s">
        <v>11</v>
      </c>
      <c r="H80" s="58" t="s">
        <v>36</v>
      </c>
      <c r="I80" s="59"/>
      <c r="J80" s="9" t="s">
        <v>2</v>
      </c>
      <c r="K80" s="102"/>
    </row>
    <row r="81" spans="1:11" ht="15" customHeight="1" x14ac:dyDescent="0.2">
      <c r="A81">
        <v>11001108560</v>
      </c>
      <c r="B81" s="75" t="s">
        <v>66</v>
      </c>
      <c r="C81" s="78" t="s">
        <v>3</v>
      </c>
      <c r="D81" s="37" t="s">
        <v>4</v>
      </c>
      <c r="E81" s="54" t="s">
        <v>31</v>
      </c>
      <c r="F81" s="55"/>
      <c r="G81" s="3"/>
      <c r="H81" s="50">
        <v>9.57</v>
      </c>
      <c r="I81" s="46">
        <v>18.72</v>
      </c>
      <c r="J81" s="51">
        <f>G81*H81</f>
        <v>0</v>
      </c>
      <c r="K81" s="102"/>
    </row>
    <row r="82" spans="1:11" ht="15" customHeight="1" x14ac:dyDescent="0.2">
      <c r="A82">
        <v>11001208561</v>
      </c>
      <c r="B82" s="76"/>
      <c r="C82" s="79"/>
      <c r="D82" s="37" t="s">
        <v>55</v>
      </c>
      <c r="E82" s="54" t="s">
        <v>32</v>
      </c>
      <c r="F82" s="55"/>
      <c r="G82" s="3"/>
      <c r="H82" s="50">
        <v>9.57</v>
      </c>
      <c r="I82" s="46">
        <v>18.72</v>
      </c>
      <c r="J82" s="51">
        <f t="shared" ref="J82:J85" si="2">G82*H82</f>
        <v>0</v>
      </c>
      <c r="K82" s="102"/>
    </row>
    <row r="83" spans="1:11" ht="15" customHeight="1" x14ac:dyDescent="0.2">
      <c r="A83">
        <v>11002108562</v>
      </c>
      <c r="B83" s="76"/>
      <c r="C83" s="79"/>
      <c r="D83" s="11" t="s">
        <v>4</v>
      </c>
      <c r="E83" s="54" t="s">
        <v>34</v>
      </c>
      <c r="F83" s="55"/>
      <c r="G83" s="3"/>
      <c r="H83" s="50">
        <v>12.25</v>
      </c>
      <c r="I83" s="46">
        <v>23.96</v>
      </c>
      <c r="J83" s="51">
        <f t="shared" si="2"/>
        <v>0</v>
      </c>
      <c r="K83" s="102"/>
    </row>
    <row r="84" spans="1:11" ht="15" customHeight="1" x14ac:dyDescent="0.2">
      <c r="A84">
        <v>11011108565</v>
      </c>
      <c r="B84" s="44" t="s">
        <v>66</v>
      </c>
      <c r="C84" s="9" t="s">
        <v>8</v>
      </c>
      <c r="D84" s="11" t="s">
        <v>4</v>
      </c>
      <c r="E84" s="54" t="s">
        <v>76</v>
      </c>
      <c r="F84" s="55"/>
      <c r="G84" s="3"/>
      <c r="H84" s="50">
        <v>11.77</v>
      </c>
      <c r="I84" s="46">
        <v>23.02</v>
      </c>
      <c r="J84" s="51">
        <f t="shared" si="2"/>
        <v>0</v>
      </c>
      <c r="K84" s="102"/>
    </row>
    <row r="85" spans="1:11" ht="15" customHeight="1" x14ac:dyDescent="0.2">
      <c r="A85">
        <v>11007108567</v>
      </c>
      <c r="B85" s="44" t="s">
        <v>66</v>
      </c>
      <c r="C85" s="9" t="s">
        <v>7</v>
      </c>
      <c r="D85" s="11" t="s">
        <v>4</v>
      </c>
      <c r="E85" s="68" t="s">
        <v>15</v>
      </c>
      <c r="F85" s="69"/>
      <c r="G85" s="3"/>
      <c r="H85" s="50">
        <v>12.25</v>
      </c>
      <c r="I85" s="46">
        <v>23.96</v>
      </c>
      <c r="J85" s="51">
        <f t="shared" si="2"/>
        <v>0</v>
      </c>
      <c r="K85" s="102"/>
    </row>
    <row r="86" spans="1:11" ht="20.100000000000001" customHeight="1" x14ac:dyDescent="0.25">
      <c r="A86" s="41"/>
      <c r="B86" s="70"/>
      <c r="C86" s="70"/>
      <c r="D86" s="70"/>
      <c r="E86" s="70"/>
      <c r="F86" s="72" t="s">
        <v>71</v>
      </c>
      <c r="G86" s="72"/>
      <c r="H86" s="85">
        <f>SUM(J81:J85)</f>
        <v>0</v>
      </c>
      <c r="I86" s="85"/>
      <c r="J86" s="85"/>
      <c r="K86" s="102"/>
    </row>
    <row r="87" spans="1:11" ht="10.5" customHeight="1" x14ac:dyDescent="0.25">
      <c r="A87" s="41"/>
      <c r="B87" s="71"/>
      <c r="C87" s="71"/>
      <c r="D87" s="71"/>
      <c r="E87" s="71"/>
      <c r="F87" s="74"/>
      <c r="G87" s="74"/>
      <c r="H87" s="74"/>
      <c r="I87" s="74"/>
      <c r="J87" s="74"/>
      <c r="K87" s="102"/>
    </row>
    <row r="88" spans="1:11" ht="15" customHeight="1" x14ac:dyDescent="0.25">
      <c r="A88" s="43"/>
      <c r="B88" s="88" t="s">
        <v>56</v>
      </c>
      <c r="C88" s="88"/>
      <c r="D88" s="88"/>
      <c r="E88" s="88"/>
      <c r="F88" s="88"/>
      <c r="G88" s="88"/>
      <c r="H88" s="88"/>
      <c r="I88" s="88"/>
      <c r="J88" s="88"/>
      <c r="K88" s="102"/>
    </row>
    <row r="89" spans="1:11" s="8" customFormat="1" ht="25.5" x14ac:dyDescent="0.25">
      <c r="A89" s="43"/>
      <c r="B89" s="44" t="s">
        <v>5</v>
      </c>
      <c r="C89" s="9" t="s">
        <v>0</v>
      </c>
      <c r="D89" s="9" t="s">
        <v>1</v>
      </c>
      <c r="E89" s="56" t="s">
        <v>16</v>
      </c>
      <c r="F89" s="56"/>
      <c r="G89" s="9" t="s">
        <v>11</v>
      </c>
      <c r="H89" s="54" t="s">
        <v>36</v>
      </c>
      <c r="I89" s="55"/>
      <c r="J89" s="9" t="s">
        <v>2</v>
      </c>
      <c r="K89" s="102"/>
    </row>
    <row r="90" spans="1:11" ht="15" customHeight="1" x14ac:dyDescent="0.2">
      <c r="A90">
        <v>11101108716</v>
      </c>
      <c r="B90" s="87" t="s">
        <v>67</v>
      </c>
      <c r="C90" s="56" t="s">
        <v>3</v>
      </c>
      <c r="D90" s="11" t="s">
        <v>4</v>
      </c>
      <c r="E90" s="56" t="s">
        <v>31</v>
      </c>
      <c r="F90" s="56"/>
      <c r="G90" s="3"/>
      <c r="H90" s="52">
        <v>5.7</v>
      </c>
      <c r="I90" s="53">
        <v>11.15</v>
      </c>
      <c r="J90" s="51">
        <f>G90*H90</f>
        <v>0</v>
      </c>
      <c r="K90" s="102"/>
    </row>
    <row r="91" spans="1:11" ht="15" customHeight="1" x14ac:dyDescent="0.2">
      <c r="A91">
        <v>11102108717</v>
      </c>
      <c r="B91" s="87"/>
      <c r="C91" s="56"/>
      <c r="D91" s="11" t="s">
        <v>4</v>
      </c>
      <c r="E91" s="56" t="s">
        <v>34</v>
      </c>
      <c r="F91" s="56"/>
      <c r="G91" s="3"/>
      <c r="H91" s="50">
        <v>11.72</v>
      </c>
      <c r="I91" s="46">
        <v>22.92</v>
      </c>
      <c r="J91" s="51">
        <f t="shared" ref="J91:J93" si="3">G91*H91</f>
        <v>0</v>
      </c>
      <c r="K91" s="102"/>
    </row>
    <row r="92" spans="1:11" ht="15" customHeight="1" x14ac:dyDescent="0.2">
      <c r="A92">
        <v>11102208718</v>
      </c>
      <c r="B92" s="87"/>
      <c r="C92" s="56"/>
      <c r="D92" s="11" t="s">
        <v>54</v>
      </c>
      <c r="E92" s="56" t="s">
        <v>35</v>
      </c>
      <c r="F92" s="56"/>
      <c r="G92" s="3"/>
      <c r="H92" s="50">
        <v>11.72</v>
      </c>
      <c r="I92" s="46">
        <v>22.92</v>
      </c>
      <c r="J92" s="51">
        <f t="shared" si="3"/>
        <v>0</v>
      </c>
      <c r="K92" s="102"/>
    </row>
    <row r="93" spans="1:11" ht="15" customHeight="1" x14ac:dyDescent="0.2">
      <c r="A93">
        <v>21102109081</v>
      </c>
      <c r="B93" s="87"/>
      <c r="C93" s="56"/>
      <c r="D93" s="11" t="s">
        <v>4</v>
      </c>
      <c r="E93" s="56" t="s">
        <v>74</v>
      </c>
      <c r="F93" s="57"/>
      <c r="G93" s="3"/>
      <c r="H93" s="50">
        <v>7.67</v>
      </c>
      <c r="I93" s="4">
        <v>15</v>
      </c>
      <c r="J93" s="51">
        <f t="shared" si="3"/>
        <v>0</v>
      </c>
      <c r="K93" s="102"/>
    </row>
    <row r="94" spans="1:11" ht="20.100000000000001" customHeight="1" x14ac:dyDescent="0.25">
      <c r="A94" s="41"/>
      <c r="B94" s="70"/>
      <c r="C94" s="70"/>
      <c r="D94" s="70"/>
      <c r="E94" s="70"/>
      <c r="F94" s="72" t="s">
        <v>70</v>
      </c>
      <c r="G94" s="72"/>
      <c r="H94" s="85">
        <f>SUM(J90:J93)</f>
        <v>0</v>
      </c>
      <c r="I94" s="85"/>
      <c r="J94" s="85"/>
      <c r="K94" s="102"/>
    </row>
    <row r="95" spans="1:11" ht="10.5" customHeight="1" x14ac:dyDescent="0.25">
      <c r="A95" s="41"/>
      <c r="B95" s="71"/>
      <c r="C95" s="71"/>
      <c r="D95" s="71"/>
      <c r="E95" s="71"/>
      <c r="F95" s="74"/>
      <c r="G95" s="74"/>
      <c r="H95" s="74"/>
      <c r="I95" s="74"/>
      <c r="J95" s="74"/>
      <c r="K95" s="102"/>
    </row>
    <row r="96" spans="1:11" ht="15" customHeight="1" x14ac:dyDescent="0.25">
      <c r="A96" s="43"/>
      <c r="B96" s="88" t="s">
        <v>64</v>
      </c>
      <c r="C96" s="88"/>
      <c r="D96" s="88"/>
      <c r="E96" s="88"/>
      <c r="F96" s="88"/>
      <c r="G96" s="88"/>
      <c r="H96" s="88"/>
      <c r="I96" s="88"/>
      <c r="J96" s="88"/>
      <c r="K96" s="102"/>
    </row>
    <row r="97" spans="1:11" s="8" customFormat="1" ht="25.5" x14ac:dyDescent="0.25">
      <c r="A97" s="43"/>
      <c r="B97" s="44" t="s">
        <v>5</v>
      </c>
      <c r="C97" s="9" t="s">
        <v>0</v>
      </c>
      <c r="D97" s="9" t="s">
        <v>1</v>
      </c>
      <c r="E97" s="58" t="s">
        <v>16</v>
      </c>
      <c r="F97" s="59"/>
      <c r="G97" s="9" t="s">
        <v>11</v>
      </c>
      <c r="H97" s="54" t="s">
        <v>36</v>
      </c>
      <c r="I97" s="55"/>
      <c r="J97" s="9" t="s">
        <v>2</v>
      </c>
      <c r="K97" s="102"/>
    </row>
    <row r="98" spans="1:11" ht="15" customHeight="1" x14ac:dyDescent="0.2">
      <c r="A98">
        <v>11201108878</v>
      </c>
      <c r="B98" s="75" t="s">
        <v>68</v>
      </c>
      <c r="C98" s="78" t="s">
        <v>3</v>
      </c>
      <c r="D98" s="37" t="s">
        <v>4</v>
      </c>
      <c r="E98" s="54" t="s">
        <v>31</v>
      </c>
      <c r="F98" s="55"/>
      <c r="G98" s="3"/>
      <c r="H98" s="50">
        <v>9.0399999999999991</v>
      </c>
      <c r="I98" s="46">
        <v>17.68</v>
      </c>
      <c r="J98" s="51">
        <f>G98*H98</f>
        <v>0</v>
      </c>
      <c r="K98" s="102"/>
    </row>
    <row r="99" spans="1:11" ht="15" customHeight="1" x14ac:dyDescent="0.2">
      <c r="A99">
        <v>11202108879</v>
      </c>
      <c r="B99" s="76"/>
      <c r="C99" s="79"/>
      <c r="D99" s="11" t="s">
        <v>4</v>
      </c>
      <c r="E99" s="54" t="s">
        <v>34</v>
      </c>
      <c r="F99" s="55"/>
      <c r="G99" s="3"/>
      <c r="H99" s="50">
        <v>11.72</v>
      </c>
      <c r="I99" s="46">
        <v>22.92</v>
      </c>
      <c r="J99" s="51">
        <f t="shared" ref="J99:J101" si="4">G99*H99</f>
        <v>0</v>
      </c>
      <c r="K99" s="102"/>
    </row>
    <row r="100" spans="1:11" ht="15" customHeight="1" x14ac:dyDescent="0.2">
      <c r="A100">
        <v>11202208880</v>
      </c>
      <c r="B100" s="76"/>
      <c r="C100" s="79"/>
      <c r="D100" s="11" t="s">
        <v>4</v>
      </c>
      <c r="E100" s="54" t="s">
        <v>35</v>
      </c>
      <c r="F100" s="55"/>
      <c r="G100" s="3"/>
      <c r="H100" s="50">
        <v>11.72</v>
      </c>
      <c r="I100" s="46">
        <v>22.92</v>
      </c>
      <c r="J100" s="51">
        <f t="shared" si="4"/>
        <v>0</v>
      </c>
      <c r="K100" s="102"/>
    </row>
    <row r="101" spans="1:11" ht="15" customHeight="1" x14ac:dyDescent="0.2">
      <c r="A101">
        <v>21102109081</v>
      </c>
      <c r="B101" s="77"/>
      <c r="C101" s="80"/>
      <c r="D101" s="11" t="s">
        <v>4</v>
      </c>
      <c r="E101" s="54" t="s">
        <v>74</v>
      </c>
      <c r="F101" s="86"/>
      <c r="G101" s="3"/>
      <c r="H101" s="50">
        <v>7.67</v>
      </c>
      <c r="I101" s="4">
        <v>15</v>
      </c>
      <c r="J101" s="51">
        <f t="shared" si="4"/>
        <v>0</v>
      </c>
      <c r="K101" s="102"/>
    </row>
    <row r="102" spans="1:11" ht="20.100000000000001" customHeight="1" x14ac:dyDescent="0.25">
      <c r="A102" s="41"/>
      <c r="B102" s="70"/>
      <c r="C102" s="70"/>
      <c r="D102" s="70"/>
      <c r="E102" s="70"/>
      <c r="F102" s="72" t="s">
        <v>72</v>
      </c>
      <c r="G102" s="72"/>
      <c r="H102" s="73">
        <f>SUM(J98:J101)</f>
        <v>0</v>
      </c>
      <c r="I102" s="73"/>
      <c r="J102" s="73"/>
      <c r="K102" s="102"/>
    </row>
    <row r="103" spans="1:11" ht="10.5" customHeight="1" thickBot="1" x14ac:dyDescent="0.3">
      <c r="A103" s="41"/>
      <c r="B103" s="71"/>
      <c r="C103" s="71"/>
      <c r="D103" s="71"/>
      <c r="E103" s="71"/>
      <c r="F103" s="74"/>
      <c r="G103" s="74"/>
      <c r="H103" s="74"/>
      <c r="I103" s="74"/>
      <c r="J103" s="74"/>
      <c r="K103" s="102"/>
    </row>
    <row r="104" spans="1:11" ht="24" customHeight="1" x14ac:dyDescent="0.25">
      <c r="A104" s="41"/>
      <c r="B104" s="84"/>
      <c r="C104" s="84"/>
      <c r="D104" s="84"/>
      <c r="E104" s="84"/>
      <c r="F104" s="60" t="s">
        <v>77</v>
      </c>
      <c r="G104" s="62">
        <f>H68+H76+H86+H94+H102</f>
        <v>0</v>
      </c>
      <c r="H104" s="62"/>
      <c r="I104" s="64">
        <f>G104*1.95583</f>
        <v>0</v>
      </c>
      <c r="J104" s="65"/>
      <c r="K104" s="102"/>
    </row>
    <row r="105" spans="1:11" ht="24" customHeight="1" thickBot="1" x14ac:dyDescent="0.3">
      <c r="A105" s="41"/>
      <c r="B105" s="17"/>
      <c r="C105" s="17"/>
      <c r="D105" s="17"/>
      <c r="E105" s="17"/>
      <c r="F105" s="61"/>
      <c r="G105" s="63"/>
      <c r="H105" s="63"/>
      <c r="I105" s="66"/>
      <c r="J105" s="67"/>
      <c r="K105" s="102"/>
    </row>
    <row r="106" spans="1:11" ht="24" customHeight="1" x14ac:dyDescent="0.25">
      <c r="A106" s="41"/>
      <c r="B106" s="17"/>
      <c r="C106" s="17"/>
      <c r="D106" s="17"/>
      <c r="E106" s="17"/>
      <c r="F106" s="18"/>
      <c r="G106" s="18"/>
      <c r="H106" s="19"/>
      <c r="I106" s="19"/>
      <c r="J106" s="19"/>
      <c r="K106" s="102"/>
    </row>
    <row r="107" spans="1:11" ht="12.75" customHeight="1" x14ac:dyDescent="0.25">
      <c r="A107" s="41"/>
      <c r="B107" s="12"/>
      <c r="C107" s="12"/>
      <c r="D107" s="12"/>
      <c r="E107" s="12"/>
      <c r="F107" s="12"/>
      <c r="G107" s="12"/>
      <c r="H107" s="12"/>
      <c r="I107" s="12"/>
      <c r="J107" s="12"/>
      <c r="K107" s="102"/>
    </row>
    <row r="108" spans="1:11" ht="12.75" customHeight="1" x14ac:dyDescent="0.25">
      <c r="A108" s="41"/>
      <c r="B108" s="13"/>
      <c r="C108" s="13"/>
      <c r="K108" s="102"/>
    </row>
    <row r="109" spans="1:11" s="12" customFormat="1" ht="12.75" customHeight="1" x14ac:dyDescent="0.25">
      <c r="A109" s="41"/>
      <c r="B109" s="83" t="s">
        <v>9</v>
      </c>
      <c r="C109" s="83"/>
      <c r="E109" s="83" t="s">
        <v>17</v>
      </c>
      <c r="F109" s="83"/>
      <c r="G109" s="83"/>
      <c r="H109" s="83"/>
      <c r="I109" s="83"/>
      <c r="J109" s="83"/>
      <c r="K109" s="102"/>
    </row>
    <row r="110" spans="1:11" ht="15" x14ac:dyDescent="0.25">
      <c r="A110" s="41"/>
      <c r="B110" s="82" t="s">
        <v>6</v>
      </c>
      <c r="C110" s="82"/>
      <c r="E110" s="82" t="s">
        <v>10</v>
      </c>
      <c r="F110" s="82"/>
      <c r="G110" s="82"/>
      <c r="H110" s="82"/>
      <c r="I110" s="82"/>
      <c r="J110" s="82"/>
      <c r="K110" s="102"/>
    </row>
    <row r="111" spans="1:11" ht="15.75" hidden="1" customHeight="1" x14ac:dyDescent="0.25">
      <c r="B111" s="6"/>
      <c r="C111" s="6"/>
      <c r="D111" s="6"/>
      <c r="E111" s="6"/>
      <c r="F111" s="6"/>
      <c r="G111" s="6"/>
      <c r="H111" s="6"/>
      <c r="I111" s="6"/>
    </row>
    <row r="112" spans="1:11" ht="12.75" hidden="1" customHeight="1" x14ac:dyDescent="0.2">
      <c r="B112" s="7"/>
      <c r="C112" s="1"/>
      <c r="D112" s="1"/>
      <c r="E112" s="1"/>
      <c r="F112" s="1"/>
      <c r="G112" s="1"/>
      <c r="H112" s="1"/>
      <c r="I112" s="1"/>
    </row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  <row r="121" ht="15" hidden="1" customHeight="1" x14ac:dyDescent="0.2"/>
    <row r="122" ht="15" hidden="1" customHeight="1" x14ac:dyDescent="0.2"/>
    <row r="123" ht="15" hidden="1" customHeight="1" x14ac:dyDescent="0.2"/>
    <row r="124" ht="15" hidden="1" customHeight="1" x14ac:dyDescent="0.2"/>
  </sheetData>
  <sheetProtection algorithmName="SHA-512" hashValue="oH7b0WgjyVT3D2ftOICQzl0fbRKTljeJdZzVx93y+CSfgujxMxtgZD6xDFkftDPmNPNccGUH0VgKkHXwghLWdw==" saltValue="GgUFz/NYfOHKuDWJQq13IQ==" spinCount="100000" sheet="1" objects="1" scenarios="1" selectLockedCells="1"/>
  <mergeCells count="115">
    <mergeCell ref="B79:J79"/>
    <mergeCell ref="E83:F83"/>
    <mergeCell ref="E80:F80"/>
    <mergeCell ref="F76:G76"/>
    <mergeCell ref="E75:F75"/>
    <mergeCell ref="E82:F82"/>
    <mergeCell ref="G29:J29"/>
    <mergeCell ref="F30:J30"/>
    <mergeCell ref="B37:J37"/>
    <mergeCell ref="G38:J38"/>
    <mergeCell ref="G39:J39"/>
    <mergeCell ref="B41:J41"/>
    <mergeCell ref="D43:G43"/>
    <mergeCell ref="D44:G44"/>
    <mergeCell ref="B73:B75"/>
    <mergeCell ref="C73:C75"/>
    <mergeCell ref="B71:J71"/>
    <mergeCell ref="E73:F73"/>
    <mergeCell ref="E74:F74"/>
    <mergeCell ref="B81:B83"/>
    <mergeCell ref="C81:C83"/>
    <mergeCell ref="B63:B66"/>
    <mergeCell ref="C63:C66"/>
    <mergeCell ref="B61:J61"/>
    <mergeCell ref="K1:K110"/>
    <mergeCell ref="B16:E16"/>
    <mergeCell ref="B17:E17"/>
    <mergeCell ref="B19:E19"/>
    <mergeCell ref="B78:J78"/>
    <mergeCell ref="B22:E22"/>
    <mergeCell ref="E72:F72"/>
    <mergeCell ref="B68:E68"/>
    <mergeCell ref="B11:E11"/>
    <mergeCell ref="B12:E12"/>
    <mergeCell ref="F68:G68"/>
    <mergeCell ref="D45:G45"/>
    <mergeCell ref="D47:G47"/>
    <mergeCell ref="E57:F57"/>
    <mergeCell ref="E55:F55"/>
    <mergeCell ref="E58:F58"/>
    <mergeCell ref="C54:D54"/>
    <mergeCell ref="C57:D57"/>
    <mergeCell ref="E54:F54"/>
    <mergeCell ref="H76:J76"/>
    <mergeCell ref="E67:F67"/>
    <mergeCell ref="B1:J1"/>
    <mergeCell ref="B2:J2"/>
    <mergeCell ref="E81:F81"/>
    <mergeCell ref="B13:E13"/>
    <mergeCell ref="B14:E14"/>
    <mergeCell ref="B3:J3"/>
    <mergeCell ref="B4:J4"/>
    <mergeCell ref="B5:J8"/>
    <mergeCell ref="B10:J10"/>
    <mergeCell ref="F11:J12"/>
    <mergeCell ref="F14:J15"/>
    <mergeCell ref="B15:E15"/>
    <mergeCell ref="B20:E20"/>
    <mergeCell ref="B21:E21"/>
    <mergeCell ref="B18:E18"/>
    <mergeCell ref="D46:G46"/>
    <mergeCell ref="B70:J70"/>
    <mergeCell ref="H68:J68"/>
    <mergeCell ref="E66:F66"/>
    <mergeCell ref="E62:F62"/>
    <mergeCell ref="B60:J60"/>
    <mergeCell ref="C29:F29"/>
    <mergeCell ref="B23:J26"/>
    <mergeCell ref="B110:C110"/>
    <mergeCell ref="B109:C109"/>
    <mergeCell ref="E109:J109"/>
    <mergeCell ref="E110:J110"/>
    <mergeCell ref="B86:E87"/>
    <mergeCell ref="F87:J87"/>
    <mergeCell ref="B104:E104"/>
    <mergeCell ref="H86:J86"/>
    <mergeCell ref="F86:G86"/>
    <mergeCell ref="E99:F99"/>
    <mergeCell ref="E100:F100"/>
    <mergeCell ref="E101:F101"/>
    <mergeCell ref="C90:C93"/>
    <mergeCell ref="B90:B93"/>
    <mergeCell ref="B94:E95"/>
    <mergeCell ref="F94:G94"/>
    <mergeCell ref="H94:J94"/>
    <mergeCell ref="F95:J95"/>
    <mergeCell ref="B96:J96"/>
    <mergeCell ref="B88:J88"/>
    <mergeCell ref="E89:F89"/>
    <mergeCell ref="E90:F90"/>
    <mergeCell ref="E91:F91"/>
    <mergeCell ref="E84:F84"/>
    <mergeCell ref="E93:F93"/>
    <mergeCell ref="E92:F92"/>
    <mergeCell ref="H62:I62"/>
    <mergeCell ref="H72:I72"/>
    <mergeCell ref="H80:I80"/>
    <mergeCell ref="H89:I89"/>
    <mergeCell ref="H97:I97"/>
    <mergeCell ref="F104:F105"/>
    <mergeCell ref="G104:H105"/>
    <mergeCell ref="I104:J105"/>
    <mergeCell ref="E85:F85"/>
    <mergeCell ref="B102:E103"/>
    <mergeCell ref="F102:G102"/>
    <mergeCell ref="H102:J102"/>
    <mergeCell ref="F103:J103"/>
    <mergeCell ref="E97:F97"/>
    <mergeCell ref="B98:B101"/>
    <mergeCell ref="C98:C101"/>
    <mergeCell ref="E98:F98"/>
    <mergeCell ref="E63:F63"/>
    <mergeCell ref="E64:F64"/>
    <mergeCell ref="E65:F65"/>
    <mergeCell ref="B76:E76"/>
  </mergeCells>
  <phoneticPr fontId="7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90" fitToHeight="0" orientation="landscape" r:id="rId1"/>
  <headerFooter alignWithMargins="0">
    <oddFooter>&amp;C&amp;P&amp;R &amp;"Times New Roman,Курсив"&amp;9Заявка за учебници и учебни помагала за 8. – 12. клас, живеещи в чужбина</oddFooter>
  </headerFooter>
  <rowBreaks count="3" manualBreakCount="3">
    <brk id="26" max="9" man="1"/>
    <brk id="59" max="9" man="1"/>
    <brk id="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8.–12.klas</vt:lpstr>
      <vt:lpstr>'8.–12.klas'!Print_Area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Gabriela Naydenova</cp:lastModifiedBy>
  <cp:lastPrinted>2026-05-21T14:45:12Z</cp:lastPrinted>
  <dcterms:created xsi:type="dcterms:W3CDTF">2010-01-22T09:56:03Z</dcterms:created>
  <dcterms:modified xsi:type="dcterms:W3CDTF">2026-05-21T14:45:50Z</dcterms:modified>
</cp:coreProperties>
</file>