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Чужбина\"/>
    </mc:Choice>
  </mc:AlternateContent>
  <xr:revisionPtr revIDLastSave="0" documentId="13_ncr:1_{F937F5A2-2E5E-4A7B-94AA-2FE0C16D68DD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5.–7.klas" sheetId="3" r:id="rId1"/>
  </sheets>
  <definedNames>
    <definedName name="_xlnm.Print_Area" localSheetId="0">'5.–7.klas'!$B$1:$K$139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4" i="3" l="1"/>
  <c r="J130" i="3"/>
  <c r="J99" i="3"/>
  <c r="J100" i="3"/>
  <c r="J101" i="3"/>
  <c r="J102" i="3"/>
  <c r="J103" i="3"/>
  <c r="J104" i="3"/>
  <c r="J105" i="3"/>
  <c r="J106" i="3"/>
  <c r="J107" i="3"/>
  <c r="J108" i="3"/>
  <c r="J80" i="3"/>
  <c r="J118" i="3" l="1"/>
  <c r="J119" i="3"/>
  <c r="J120" i="3"/>
  <c r="J121" i="3"/>
  <c r="J122" i="3"/>
  <c r="J123" i="3"/>
  <c r="J124" i="3"/>
  <c r="J125" i="3"/>
  <c r="J126" i="3"/>
  <c r="J127" i="3"/>
  <c r="J128" i="3"/>
  <c r="J129" i="3"/>
  <c r="J131" i="3"/>
  <c r="J109" i="3"/>
  <c r="J110" i="3"/>
  <c r="J111" i="3"/>
  <c r="J112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63" i="3"/>
  <c r="J64" i="3"/>
  <c r="J65" i="3"/>
  <c r="J66" i="3"/>
  <c r="J67" i="3"/>
  <c r="J68" i="3"/>
  <c r="J69" i="3"/>
  <c r="J70" i="3"/>
  <c r="J71" i="3"/>
  <c r="J72" i="3"/>
  <c r="J73" i="3"/>
  <c r="J62" i="3" l="1"/>
  <c r="J117" i="3"/>
  <c r="H95" i="3"/>
  <c r="H132" i="3" l="1"/>
  <c r="H113" i="3"/>
  <c r="H134" i="3" l="1"/>
  <c r="J134" i="3" s="1"/>
</calcChain>
</file>

<file path=xl/sharedStrings.xml><?xml version="1.0" encoding="utf-8"?>
<sst xmlns="http://schemas.openxmlformats.org/spreadsheetml/2006/main" count="194" uniqueCount="109">
  <si>
    <t>Учебен предмет</t>
  </si>
  <si>
    <t>Издателство</t>
  </si>
  <si>
    <t>Сума</t>
  </si>
  <si>
    <t xml:space="preserve">БЪЛГАРСКИ ЕЗИК И ЛИТЕРАТУРА </t>
  </si>
  <si>
    <t xml:space="preserve">„Просвета – София“ АД </t>
  </si>
  <si>
    <t>Клас</t>
  </si>
  <si>
    <t>(дата)</t>
  </si>
  <si>
    <t xml:space="preserve">ГЕОГРАФИЯ И ИКОНОМИКА </t>
  </si>
  <si>
    <t>V клас</t>
  </si>
  <si>
    <t>V</t>
  </si>
  <si>
    <t xml:space="preserve">Обща сума за V клас: </t>
  </si>
  <si>
    <t>ИСТОРИЯ И ЦИВИЛИЗАЦИИ</t>
  </si>
  <si>
    <t>....................................</t>
  </si>
  <si>
    <t>Директор (име, фамилия)</t>
  </si>
  <si>
    <t>VI клас</t>
  </si>
  <si>
    <t>VI</t>
  </si>
  <si>
    <t xml:space="preserve">Обща сума за VI клас: </t>
  </si>
  <si>
    <t>VII клас</t>
  </si>
  <si>
    <t>VII</t>
  </si>
  <si>
    <t xml:space="preserve">Обща сума за VII клас: </t>
  </si>
  <si>
    <t>Помагало</t>
  </si>
  <si>
    <t>Обща сума за V, VI и VII клас:</t>
  </si>
  <si>
    <t>ИЗДАТЕЛСТВО „Просвета – София“ АД</t>
  </si>
  <si>
    <t>З А Я В К А</t>
  </si>
  <si>
    <t>БЪЛГАРСКИ ЕЗИК И ЛИТЕРАТУРА</t>
  </si>
  <si>
    <t>Тетрадка по български език, М. Васева и др.</t>
  </si>
  <si>
    <t>Тетрадка по български език, Т. Ангелова и др.</t>
  </si>
  <si>
    <t>Тетрадка по български език, В. Михайлова и др.</t>
  </si>
  <si>
    <r>
      <rPr>
        <b/>
        <sz val="10"/>
        <rFont val="Times New Roman"/>
        <family val="1"/>
        <charset val="204"/>
      </rPr>
      <t>География и икономика</t>
    </r>
    <r>
      <rPr>
        <sz val="10"/>
        <rFont val="Times New Roman"/>
        <family val="1"/>
        <charset val="204"/>
      </rPr>
      <t>, Ст. Дерменджиева и др.</t>
    </r>
  </si>
  <si>
    <t xml:space="preserve">Обща сума за помагала: </t>
  </si>
  <si>
    <t>Учебни помагала за V, VI и VII клас</t>
  </si>
  <si>
    <t>БЪЛГАРСКИ ЕЗИК
И ЛИТЕРАТУРА</t>
  </si>
  <si>
    <t>ИСТОРИЯ
И ЦИВИЛИЗАЦИИ</t>
  </si>
  <si>
    <t xml:space="preserve">ГЕОГРАФИЯ
И ИКОНОМИКА </t>
  </si>
  <si>
    <t>Учебник / Учебно помагало</t>
  </si>
  <si>
    <t>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</si>
  <si>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</t>
  </si>
  <si>
    <r>
      <t xml:space="preserve">Директор: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</t>
    </r>
  </si>
  <si>
    <r>
      <t xml:space="preserve">МОЛ: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........................................................................................................................</t>
    </r>
  </si>
  <si>
    <r>
      <t xml:space="preserve">Лице за контакт: </t>
    </r>
    <r>
      <rPr>
        <sz val="11"/>
        <rFont val="Times New Roman"/>
        <family val="1"/>
        <charset val="204"/>
      </rPr>
      <t>.....................................................................................................</t>
    </r>
  </si>
  <si>
    <r>
      <t>Телефон на лице за контакт:</t>
    </r>
    <r>
      <rPr>
        <sz val="11"/>
        <rFont val="Times New Roman"/>
        <family val="1"/>
        <charset val="204"/>
      </rPr>
      <t xml:space="preserve"> ................................................................................</t>
    </r>
  </si>
  <si>
    <r>
      <t>Телефон на училището:</t>
    </r>
    <r>
      <rPr>
        <sz val="11"/>
        <rFont val="Times New Roman"/>
        <family val="1"/>
        <charset val="204"/>
      </rPr>
      <t xml:space="preserve"> .........................................................................................</t>
    </r>
  </si>
  <si>
    <r>
      <t xml:space="preserve">Имейл на училището: </t>
    </r>
    <r>
      <rPr>
        <sz val="11"/>
        <rFont val="Times New Roman"/>
        <family val="1"/>
        <charset val="204"/>
      </rPr>
      <t>............................................................................................</t>
    </r>
  </si>
  <si>
    <r>
      <t>Български език</t>
    </r>
    <r>
      <rPr>
        <sz val="10"/>
        <rFont val="Times New Roman"/>
        <family val="1"/>
        <charset val="204"/>
      </rPr>
      <t>, В. Михайлова и др.</t>
    </r>
  </si>
  <si>
    <r>
      <t>Български език</t>
    </r>
    <r>
      <rPr>
        <sz val="10"/>
        <rFont val="Times New Roman"/>
        <family val="1"/>
        <charset val="204"/>
      </rPr>
      <t>, Т. Ангелова и др.</t>
    </r>
  </si>
  <si>
    <r>
      <t>Български език</t>
    </r>
    <r>
      <rPr>
        <sz val="10"/>
        <rFont val="Times New Roman"/>
        <family val="1"/>
        <charset val="204"/>
      </rPr>
      <t>, М. Васева и др.</t>
    </r>
  </si>
  <si>
    <r>
      <t>Литература</t>
    </r>
    <r>
      <rPr>
        <sz val="10"/>
        <rFont val="Times New Roman"/>
        <family val="1"/>
        <charset val="204"/>
      </rPr>
      <t>, А. Хранова и др.</t>
    </r>
  </si>
  <si>
    <r>
      <rPr>
        <b/>
        <sz val="10"/>
        <rFont val="Times New Roman"/>
        <family val="1"/>
        <charset val="204"/>
      </rPr>
      <t>Литература</t>
    </r>
    <r>
      <rPr>
        <sz val="10"/>
        <rFont val="Times New Roman"/>
        <family val="1"/>
        <charset val="204"/>
      </rPr>
      <t>, В. Михайлова и др.</t>
    </r>
  </si>
  <si>
    <r>
      <t>История и цивилизации</t>
    </r>
    <r>
      <rPr>
        <sz val="10"/>
        <rFont val="Times New Roman"/>
        <family val="1"/>
        <charset val="204"/>
      </rPr>
      <t>, Т. Леков и др.</t>
    </r>
  </si>
  <si>
    <r>
      <t>История и цивилизации</t>
    </r>
    <r>
      <rPr>
        <sz val="10"/>
        <rFont val="Times New Roman"/>
        <family val="1"/>
        <charset val="204"/>
      </rPr>
      <t>, Е. Михайлова и др.</t>
    </r>
  </si>
  <si>
    <r>
      <t>География и икономика</t>
    </r>
    <r>
      <rPr>
        <sz val="10"/>
        <rFont val="Times New Roman"/>
        <family val="1"/>
        <charset val="204"/>
      </rPr>
      <t>, Л. Цанкова и др.</t>
    </r>
  </si>
  <si>
    <r>
      <t xml:space="preserve">Наименование на заявителя: </t>
    </r>
    <r>
      <rPr>
        <sz val="11"/>
        <rFont val="Times New Roman"/>
        <family val="1"/>
        <charset val="204"/>
      </rPr>
      <t>................................................................................</t>
    </r>
  </si>
  <si>
    <r>
      <t xml:space="preserve">Държава: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..................................................................................................................</t>
    </r>
  </si>
  <si>
    <r>
      <t xml:space="preserve">Населено място: </t>
    </r>
    <r>
      <rPr>
        <sz val="11"/>
        <rFont val="Times New Roman"/>
        <family val="1"/>
        <charset val="204"/>
      </rPr>
      <t>......................................................................................................</t>
    </r>
  </si>
  <si>
    <r>
      <t xml:space="preserve">Пощенски код: </t>
    </r>
    <r>
      <rPr>
        <sz val="11"/>
        <rFont val="Times New Roman"/>
        <family val="1"/>
        <charset val="204"/>
      </rPr>
      <t>........................................................................................................</t>
    </r>
  </si>
  <si>
    <r>
      <rPr>
        <b/>
        <sz val="11"/>
        <rFont val="Times New Roman"/>
        <family val="1"/>
        <charset val="204"/>
      </rPr>
      <t>Адрес:</t>
    </r>
    <r>
      <rPr>
        <sz val="11"/>
        <rFont val="Times New Roman"/>
        <family val="1"/>
        <charset val="204"/>
      </rPr>
      <t xml:space="preserve"> .......................................................................................................................</t>
    </r>
  </si>
  <si>
    <r>
      <t xml:space="preserve">Български език, </t>
    </r>
    <r>
      <rPr>
        <sz val="10"/>
        <rFont val="Times New Roman"/>
        <family val="1"/>
        <charset val="204"/>
      </rPr>
      <t>В. Михайлова и др.</t>
    </r>
  </si>
  <si>
    <r>
      <t xml:space="preserve">Български език, </t>
    </r>
    <r>
      <rPr>
        <sz val="10"/>
        <rFont val="Times New Roman"/>
        <family val="1"/>
        <charset val="204"/>
      </rPr>
      <t>Т. Ангелова и др.</t>
    </r>
  </si>
  <si>
    <r>
      <t xml:space="preserve">Български език, </t>
    </r>
    <r>
      <rPr>
        <sz val="10"/>
        <rFont val="Times New Roman"/>
        <family val="1"/>
        <charset val="204"/>
      </rPr>
      <t>М. Васева и др.</t>
    </r>
  </si>
  <si>
    <r>
      <t xml:space="preserve">Литература, </t>
    </r>
    <r>
      <rPr>
        <sz val="10"/>
        <rFont val="Times New Roman"/>
        <family val="1"/>
        <charset val="204"/>
      </rPr>
      <t>А. Хранова и др.</t>
    </r>
  </si>
  <si>
    <r>
      <t xml:space="preserve">Литература, </t>
    </r>
    <r>
      <rPr>
        <sz val="10"/>
        <rFont val="Times New Roman"/>
        <family val="1"/>
        <charset val="204"/>
      </rPr>
      <t>В. Михайлова и др.</t>
    </r>
  </si>
  <si>
    <r>
      <t xml:space="preserve">История и цивилизации, </t>
    </r>
    <r>
      <rPr>
        <sz val="10"/>
        <rFont val="Times New Roman"/>
        <family val="1"/>
        <charset val="204"/>
      </rPr>
      <t>П. Павлов и др.</t>
    </r>
  </si>
  <si>
    <r>
      <t xml:space="preserve">География и икономика, </t>
    </r>
    <r>
      <rPr>
        <sz val="10"/>
        <rFont val="Times New Roman"/>
        <family val="1"/>
        <charset val="204"/>
      </rPr>
      <t>Л. Цанкова и др.</t>
    </r>
  </si>
  <si>
    <r>
      <t>Литература,</t>
    </r>
    <r>
      <rPr>
        <sz val="10"/>
        <rFont val="Times New Roman"/>
        <family val="1"/>
        <charset val="204"/>
      </rPr>
      <t xml:space="preserve"> А. Хранова и др.</t>
    </r>
  </si>
  <si>
    <r>
      <t>Литература,</t>
    </r>
    <r>
      <rPr>
        <sz val="10"/>
        <rFont val="Times New Roman"/>
        <family val="1"/>
        <charset val="204"/>
      </rPr>
      <t xml:space="preserve"> В. Михайлова и др.</t>
    </r>
  </si>
  <si>
    <r>
      <t>История и цивилизации,</t>
    </r>
    <r>
      <rPr>
        <sz val="10"/>
        <rFont val="Times New Roman"/>
        <family val="1"/>
        <charset val="204"/>
      </rPr>
      <t xml:space="preserve"> Р. Гаврилова и др.</t>
    </r>
  </si>
  <si>
    <r>
      <t>История и цивилизации,</t>
    </r>
    <r>
      <rPr>
        <sz val="10"/>
        <rFont val="Times New Roman"/>
        <family val="1"/>
        <charset val="204"/>
      </rPr>
      <t xml:space="preserve"> Е. Михайлова и др.</t>
    </r>
  </si>
  <si>
    <t xml:space="preserve">ИСТОРИЯ И ЦИВИЛИЗАЦИИ </t>
  </si>
  <si>
    <t>Тетрадка по литература, А. Хранова</t>
  </si>
  <si>
    <t>Тетрадка по литература, В. Михайлова</t>
  </si>
  <si>
    <t>Ед. цена с TO</t>
  </si>
  <si>
    <t xml:space="preserve">Български език за VI клас - български език като втори език за ниво B 1.1 по Общата европейска езикова рамка. Учебно помагало за подпомагане на обучението, организирано в чужбина, П. Несторова и др. 
Одобрено от МОН със Заповед № РД 09-1450/07.07.2020 г. </t>
  </si>
  <si>
    <t>Български език за VII клас - български език като втори език за ниво B 1 по Общата европейска езикова рамка. Учебно помагало за подпомагане на обучението, организирано в чужбина,         П. Несторова и др. 
Одобрено от МОН със Заповед № РД 09-1448/07.07.2020 г.</t>
  </si>
  <si>
    <t>Моята България. Учебно помагало за подпомагане на обучението, организирано в чужбина, 5. - 7. клас, Л. Любенова и др.</t>
  </si>
  <si>
    <t xml:space="preserve"> (Попълва се само ако сте данъчно задължено лице)</t>
  </si>
  <si>
    <t>(да/не)</t>
  </si>
  <si>
    <t>(посочете желания вариант)</t>
  </si>
  <si>
    <t>(посочете желаната валута)</t>
  </si>
  <si>
    <t xml:space="preserve">Държава:      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</si>
  <si>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</si>
  <si>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</si>
  <si>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</si>
  <si>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</si>
  <si>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 xml:space="preserve">            1. Желая да получа заявените учебници и учебните помагала на място от складовата база на "Просвета".</t>
  </si>
  <si>
    <t>…….......................................</t>
  </si>
  <si>
    <t xml:space="preserve">            2. Желая да ползвам транспортна услуга и да получа  заявените учебници и учебни помагала на следния адрес:</t>
  </si>
  <si>
    <t>……......................................................................................................................................</t>
  </si>
  <si>
    <t>………………………...........................................</t>
  </si>
  <si>
    <t>………………………….........................................</t>
  </si>
  <si>
    <t>VAT номер или друг идентифициращ номер, издаден от местните данъчни органи</t>
  </si>
  <si>
    <t>………………………………….</t>
  </si>
  <si>
    <r>
      <rPr>
        <b/>
        <sz val="10"/>
        <rFont val="Times New Roman"/>
        <family val="1"/>
        <charset val="204"/>
      </rPr>
      <t>Български език за V клас. Учебно помагало за подпомагане на обучението, организирано в чужбина, В. Михайлова и др.</t>
    </r>
    <r>
      <rPr>
        <sz val="10"/>
        <rFont val="Times New Roman"/>
        <family val="1"/>
        <charset val="204"/>
      </rPr>
      <t xml:space="preserve">
Одобрено от МОН със Заповед № РД 09-1426/13.07.2021 г.</t>
    </r>
  </si>
  <si>
    <r>
      <t xml:space="preserve">Литература за V клас. Учебно помагало за подпомагане на обучението, организирано в чужбина, В. Михайлова и др.
</t>
    </r>
    <r>
      <rPr>
        <sz val="10"/>
        <rFont val="Times New Roman"/>
        <family val="1"/>
        <charset val="204"/>
      </rPr>
      <t>Одобрено от МОН със Заповед № РД 09-1426/13.07.2021 г.</t>
    </r>
  </si>
  <si>
    <t>Български език за VI клас. Учебно помагало за подпомагане на обучението, организирано в чужбина, В. Михайлова и др.
Одобрено от МОН със Заповед № РД 09-1441/13.07.2021 г.</t>
  </si>
  <si>
    <t>Литература за VI клас. Учебно помагало за подпомагане на обучението, организирано в чужбина, В. Михайлова и др.
Одобрено от МОН със Заповед № РД 09-1441/13.07.2021 г.</t>
  </si>
  <si>
    <t>Български език за VII клас. Учебно помагало за подпомагане на обучението, организирано в чужбина, В. Михайлова и др. 
Одобрено от МОН със Заповед № РД 09-1442/13.07.2021 г.</t>
  </si>
  <si>
    <t>Литература за VII клас. Учебно помагало за подпомагане на обучението, организирано в чужбина, В. Михайлова и др.
Одобрено от МОН със Заповед № РД 09-1442/13.07.2021 г.</t>
  </si>
  <si>
    <r>
      <t xml:space="preserve">Български език за V клас - български език като втори език за ниво А2+ по Общата европейска езикова рамка. </t>
    </r>
    <r>
      <rPr>
        <sz val="10"/>
        <rFont val="Times New Roman"/>
        <family val="1"/>
        <charset val="204"/>
      </rPr>
      <t xml:space="preserve">Учебно помагало за подпомагане на обучението, организирано в чужбина, П. Несторова и др. 
Одобрено от МОН със Заповед № РД 09-1552/18.06.2019 г. </t>
    </r>
  </si>
  <si>
    <r>
      <rPr>
        <b/>
        <sz val="10"/>
        <rFont val="Times New Roman"/>
        <family val="1"/>
        <charset val="204"/>
      </rPr>
      <t>История и цивилизации.</t>
    </r>
    <r>
      <rPr>
        <sz val="10"/>
        <rFont val="Times New Roman"/>
        <family val="1"/>
        <charset val="204"/>
      </rPr>
      <t xml:space="preserve"> Помагало за ИУЧ, Д. Николова и др.</t>
    </r>
  </si>
  <si>
    <t xml:space="preserve">„Просвета Плюс“ АД </t>
  </si>
  <si>
    <t xml:space="preserve">„Просвета АзБуки“ ООД </t>
  </si>
  <si>
    <r>
      <t xml:space="preserve">История и цивилизации за V-VII клас. Учебно помагало за подпомагане на обучението, организирано в чужбина, 
П. Павлов и др.
</t>
    </r>
    <r>
      <rPr>
        <sz val="10"/>
        <rFont val="Times New Roman"/>
        <family val="1"/>
      </rPr>
      <t xml:space="preserve">Одобрено от МОН със Заповед № РД 09-1551/18.06.2019 г. </t>
    </r>
  </si>
  <si>
    <r>
      <t xml:space="preserve">География и икономика за V-VII клас. Учебно помагало за подпомагане на обучението, организирано в чужбина, 
</t>
    </r>
    <r>
      <rPr>
        <b/>
        <sz val="10"/>
        <rFont val="Times New Roman"/>
        <family val="1"/>
      </rPr>
      <t>С. Дерменджиева и др.</t>
    </r>
    <r>
      <rPr>
        <sz val="10"/>
        <rFont val="Times New Roman"/>
        <family val="1"/>
        <charset val="204"/>
      </rPr>
      <t xml:space="preserve">
Одобрено от МОН със Заповед № РД 09-1548/18.06.2019 г.</t>
    </r>
  </si>
  <si>
    <t>ШМЗ</t>
  </si>
  <si>
    <r>
      <t xml:space="preserve">География и икономика 1.  част, </t>
    </r>
    <r>
      <rPr>
        <sz val="10"/>
        <rFont val="Times New Roman"/>
        <family val="1"/>
        <charset val="204"/>
      </rPr>
      <t>Л. Цанкова и др.</t>
    </r>
  </si>
  <si>
    <r>
      <t xml:space="preserve">География и икономика  2. част, </t>
    </r>
    <r>
      <rPr>
        <sz val="10"/>
        <rFont val="Times New Roman"/>
        <family val="1"/>
        <charset val="204"/>
      </rPr>
      <t>Л. Цанкова и др.</t>
    </r>
  </si>
  <si>
    <t>2. EUR/USD</t>
  </si>
  <si>
    <t xml:space="preserve"> за закупуване на учебници и учебни помагала за ученици от V, VI и VII клас, живеещи в чужбина, за учебната 2026/2027 година,
съгласно ПМС № 90/29.05.2018 г., по програма „Роден език и култура зад граница“ 
и ПМС № 79/13.04.2016 г. на издателствата „Просвета - София“ АД, „Просвета Плюс“ АД и „Просвета АзБуки“ ООД</t>
  </si>
  <si>
    <t>Необходим брой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</si>
</sst>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3" x14ac:knownFonts="1">
    <font>
      <sz val="10"/>
      <name val="Arial"/>
      <charset val="204"/>
    </font>
    <font>
      <u/>
      <sz val="10"/>
      <color indexed="12"/>
      <name val="Arial"/>
      <family val="2"/>
      <charset val="204"/>
    </font>
    <font>
      <b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2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2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0" fillId="0" borderId="0"/>
  </cellStyleXfs>
  <cellXfs count="134"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 applyAlignment="1">
      <alignment textRotation="90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 wrapText="1"/>
    </xf>
    <xf numFmtId="0" fontId="17" fillId="0" borderId="0" xfId="0" applyFont="1"/>
    <xf numFmtId="0" fontId="4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6" fillId="0" borderId="0" xfId="0" applyFont="1" applyAlignment="1">
      <alignment horizont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0" applyFont="1"/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right" vertical="justify"/>
    </xf>
    <xf numFmtId="0" fontId="3" fillId="0" borderId="0" xfId="0" applyFont="1" applyAlignment="1">
      <alignment horizontal="right" vertical="justify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0" xfId="2" applyFont="1" applyAlignment="1">
      <alignment vertical="center" wrapText="1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8" fillId="4" borderId="0" xfId="0" applyFont="1" applyFill="1" applyAlignment="1">
      <alignment vertical="center"/>
    </xf>
    <xf numFmtId="0" fontId="6" fillId="0" borderId="1" xfId="0" applyFont="1" applyBorder="1" applyAlignment="1">
      <alignment vertical="center" wrapText="1"/>
    </xf>
    <xf numFmtId="164" fontId="6" fillId="0" borderId="1" xfId="4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 indent="1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164" fontId="5" fillId="0" borderId="0" xfId="0" applyNumberFormat="1" applyFont="1" applyAlignment="1">
      <alignment horizontal="center" vertical="center" wrapText="1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65" fontId="6" fillId="0" borderId="3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9" xfId="0" applyNumberFormat="1" applyFont="1" applyFill="1" applyBorder="1" applyAlignment="1">
      <alignment horizontal="center" vertical="center"/>
    </xf>
    <xf numFmtId="164" fontId="6" fillId="0" borderId="3" xfId="4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5" fontId="5" fillId="2" borderId="21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center" vertical="top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3" fillId="2" borderId="20" xfId="0" applyFont="1" applyFill="1" applyBorder="1" applyAlignment="1">
      <alignment horizontal="right" vertical="center" wrapText="1" indent="1"/>
    </xf>
    <xf numFmtId="0" fontId="3" fillId="2" borderId="21" xfId="0" applyFont="1" applyFill="1" applyBorder="1" applyAlignment="1">
      <alignment horizontal="right" vertical="center" wrapText="1" indent="1"/>
    </xf>
    <xf numFmtId="0" fontId="12" fillId="2" borderId="14" xfId="0" applyFont="1" applyFill="1" applyBorder="1" applyAlignment="1">
      <alignment horizontal="right" vertical="center" wrapText="1" indent="1"/>
    </xf>
    <xf numFmtId="0" fontId="12" fillId="2" borderId="15" xfId="0" applyFont="1" applyFill="1" applyBorder="1" applyAlignment="1">
      <alignment horizontal="right" vertical="center" wrapText="1" indent="1"/>
    </xf>
    <xf numFmtId="165" fontId="3" fillId="2" borderId="14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5" fontId="5" fillId="2" borderId="21" xfId="0" applyNumberFormat="1" applyFont="1" applyFill="1" applyBorder="1" applyAlignment="1">
      <alignment horizontal="center" vertical="center" wrapText="1"/>
    </xf>
    <xf numFmtId="165" fontId="5" fillId="2" borderId="1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5" borderId="0" xfId="0" applyFont="1" applyFill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horizontal="center" vertical="center"/>
    </xf>
    <xf numFmtId="0" fontId="10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top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sveta.b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38101</xdr:rowOff>
    </xdr:from>
    <xdr:to>
      <xdr:col>9</xdr:col>
      <xdr:colOff>1038225</xdr:colOff>
      <xdr:row>2</xdr:row>
      <xdr:rowOff>276225</xdr:rowOff>
    </xdr:to>
    <xdr:sp macro="" textlink="">
      <xdr:nvSpPr>
        <xdr:cNvPr id="17" name="TextBox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7150" y="942976"/>
          <a:ext cx="9829800" cy="2381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en-US" sz="1400" b="1" u="sng">
              <a:ln>
                <a:noFill/>
              </a:ln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www.prosveta.bg</a:t>
          </a:r>
          <a:endParaRPr lang="bg-BG" sz="1400" b="1" u="sng">
            <a:solidFill>
              <a:srgbClr val="0070C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302895</xdr:colOff>
      <xdr:row>8</xdr:row>
      <xdr:rowOff>0</xdr:rowOff>
    </xdr:from>
    <xdr:to>
      <xdr:col>10</xdr:col>
      <xdr:colOff>1633</xdr:colOff>
      <xdr:row>11</xdr:row>
      <xdr:rowOff>66675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53000" y="1905000"/>
          <a:ext cx="4423125" cy="8667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НА ЗАЯВКАТА: 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;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realizacia@prosveta.bg</a:t>
          </a:r>
          <a:endParaRPr lang="bg-BG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300"/>
            </a:lnSpc>
          </a:pP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320040</xdr:colOff>
      <xdr:row>11</xdr:row>
      <xdr:rowOff>171450</xdr:rowOff>
    </xdr:from>
    <xdr:to>
      <xdr:col>10</xdr:col>
      <xdr:colOff>1896</xdr:colOff>
      <xdr:row>13</xdr:row>
      <xdr:rowOff>273050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962525" y="2876550"/>
          <a:ext cx="4421504" cy="711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ИНФОРМАЦИЯ:</a:t>
          </a:r>
        </a:p>
        <a:p>
          <a:r>
            <a:rPr lang="bg-B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		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тел.: 0884 110 414, 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0884 267 755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	    	            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realizacia@prosveta.bg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marketing@prosveta.bg</a:t>
          </a:r>
        </a:p>
      </xdr:txBody>
    </xdr:sp>
    <xdr:clientData/>
  </xdr:twoCellAnchor>
  <xdr:twoCellAnchor>
    <xdr:from>
      <xdr:col>5</xdr:col>
      <xdr:colOff>320039</xdr:colOff>
      <xdr:row>14</xdr:row>
      <xdr:rowOff>57150</xdr:rowOff>
    </xdr:from>
    <xdr:to>
      <xdr:col>10</xdr:col>
      <xdr:colOff>9524</xdr:colOff>
      <xdr:row>22</xdr:row>
      <xdr:rowOff>152400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82539" y="3733800"/>
          <a:ext cx="5004435" cy="2533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Плащането се извършва в брой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получаване на помагалата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или по сметка на издателството. 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1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Банкови сметки: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ts val="1200"/>
            </a:lnSpc>
            <a:spcAft>
              <a:spcPts val="200"/>
            </a:spcAft>
          </a:pP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1152524</xdr:colOff>
      <xdr:row>25</xdr:row>
      <xdr:rowOff>104775</xdr:rowOff>
    </xdr:from>
    <xdr:to>
      <xdr:col>6</xdr:col>
      <xdr:colOff>323849</xdr:colOff>
      <xdr:row>26</xdr:row>
      <xdr:rowOff>9525</xdr:rowOff>
    </xdr:to>
    <xdr:sp macro="" textlink="">
      <xdr:nvSpPr>
        <xdr:cNvPr id="18" name="TextBox 7">
          <a:extLst>
            <a:ext uri="{FF2B5EF4-FFF2-40B4-BE49-F238E27FC236}">
              <a16:creationId xmlns:a16="http://schemas.microsoft.com/office/drawing/2014/main" id="{DA924B78-7112-4250-96B0-45FD2E335202}"/>
            </a:ext>
          </a:extLst>
        </xdr:cNvPr>
        <xdr:cNvSpPr txBox="1"/>
      </xdr:nvSpPr>
      <xdr:spPr>
        <a:xfrm>
          <a:off x="1647824" y="6677025"/>
          <a:ext cx="6000750" cy="37147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1</xdr:colOff>
      <xdr:row>30</xdr:row>
      <xdr:rowOff>28575</xdr:rowOff>
    </xdr:from>
    <xdr:to>
      <xdr:col>9</xdr:col>
      <xdr:colOff>400050</xdr:colOff>
      <xdr:row>33</xdr:row>
      <xdr:rowOff>152400</xdr:rowOff>
    </xdr:to>
    <xdr:sp macro="" textlink="">
      <xdr:nvSpPr>
        <xdr:cNvPr id="19" name="TextBox 7">
          <a:extLst>
            <a:ext uri="{FF2B5EF4-FFF2-40B4-BE49-F238E27FC236}">
              <a16:creationId xmlns:a16="http://schemas.microsoft.com/office/drawing/2014/main" id="{613F9F8A-08BF-4DD1-B9FA-3E4C615997B0}"/>
            </a:ext>
          </a:extLst>
        </xdr:cNvPr>
        <xdr:cNvSpPr txBox="1"/>
      </xdr:nvSpPr>
      <xdr:spPr>
        <a:xfrm>
          <a:off x="495301" y="7886700"/>
          <a:ext cx="8477249" cy="62865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9525</xdr:colOff>
      <xdr:row>47</xdr:row>
      <xdr:rowOff>0</xdr:rowOff>
    </xdr:from>
    <xdr:to>
      <xdr:col>9</xdr:col>
      <xdr:colOff>314325</xdr:colOff>
      <xdr:row>50</xdr:row>
      <xdr:rowOff>47625</xdr:rowOff>
    </xdr:to>
    <xdr:sp macro="" textlink="">
      <xdr:nvSpPr>
        <xdr:cNvPr id="20" name="TextBox 7">
          <a:extLst>
            <a:ext uri="{FF2B5EF4-FFF2-40B4-BE49-F238E27FC236}">
              <a16:creationId xmlns:a16="http://schemas.microsoft.com/office/drawing/2014/main" id="{EB8A13A6-529C-4D61-899D-8F47E1EEA62F}"/>
            </a:ext>
          </a:extLst>
        </xdr:cNvPr>
        <xdr:cNvSpPr txBox="1"/>
      </xdr:nvSpPr>
      <xdr:spPr>
        <a:xfrm>
          <a:off x="571500" y="11506200"/>
          <a:ext cx="7981950" cy="6191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P153"/>
  <sheetViews>
    <sheetView showGridLines="0" showZeros="0" tabSelected="1" showRuler="0" showWhiteSpace="0" topLeftCell="B1" zoomScaleNormal="100" zoomScaleSheetLayoutView="100" workbookViewId="0">
      <selection activeCell="B10" sqref="B10:E10"/>
    </sheetView>
  </sheetViews>
  <sheetFormatPr defaultColWidth="0" defaultRowHeight="0" customHeight="1" zeroHeight="1" x14ac:dyDescent="0.2"/>
  <cols>
    <col min="1" max="1" width="12" style="2" hidden="1" customWidth="1"/>
    <col min="2" max="2" width="5.7109375" style="2" customWidth="1"/>
    <col min="3" max="3" width="26.140625" style="2" customWidth="1"/>
    <col min="4" max="4" width="22.140625" style="2" bestFit="1" customWidth="1"/>
    <col min="5" max="5" width="15.7109375" style="2" customWidth="1"/>
    <col min="6" max="6" width="47.42578125" style="2" customWidth="1"/>
    <col min="7" max="7" width="9.7109375" style="2" customWidth="1"/>
    <col min="8" max="8" width="8" style="2" customWidth="1"/>
    <col min="9" max="9" width="8.5703125" style="2" customWidth="1"/>
    <col min="10" max="10" width="13.5703125" style="2" customWidth="1"/>
    <col min="11" max="11" width="1.7109375" style="2" hidden="1" customWidth="1"/>
    <col min="12" max="172" width="11" style="2" hidden="1" customWidth="1"/>
    <col min="173" max="16384" width="1" style="2" hidden="1"/>
  </cols>
  <sheetData>
    <row r="1" spans="1:11" s="17" customFormat="1" ht="17.25" customHeight="1" x14ac:dyDescent="0.25">
      <c r="B1" s="96"/>
      <c r="C1" s="96"/>
      <c r="D1" s="96"/>
      <c r="E1" s="96"/>
      <c r="F1" s="96"/>
      <c r="G1" s="96"/>
      <c r="H1" s="96"/>
      <c r="I1" s="96"/>
      <c r="J1" s="96"/>
      <c r="K1" s="115"/>
    </row>
    <row r="2" spans="1:11" s="14" customFormat="1" ht="25.5" x14ac:dyDescent="0.25">
      <c r="A2" s="17"/>
      <c r="B2" s="97" t="s">
        <v>22</v>
      </c>
      <c r="C2" s="97"/>
      <c r="D2" s="97"/>
      <c r="E2" s="97"/>
      <c r="F2" s="97"/>
      <c r="G2" s="97"/>
      <c r="H2" s="97"/>
      <c r="I2" s="97"/>
      <c r="J2" s="97"/>
      <c r="K2" s="115"/>
    </row>
    <row r="3" spans="1:11" s="14" customFormat="1" ht="27" customHeight="1" x14ac:dyDescent="0.25">
      <c r="A3" s="17"/>
      <c r="B3" s="102"/>
      <c r="C3" s="102"/>
      <c r="D3" s="102"/>
      <c r="E3" s="102"/>
      <c r="F3" s="102"/>
      <c r="G3" s="102"/>
      <c r="H3" s="102"/>
      <c r="I3" s="102"/>
      <c r="J3" s="102"/>
      <c r="K3" s="115"/>
    </row>
    <row r="4" spans="1:11" s="14" customFormat="1" ht="27" x14ac:dyDescent="0.25">
      <c r="A4" s="17"/>
      <c r="B4" s="103" t="s">
        <v>23</v>
      </c>
      <c r="C4" s="103"/>
      <c r="D4" s="103"/>
      <c r="E4" s="103"/>
      <c r="F4" s="103"/>
      <c r="G4" s="103"/>
      <c r="H4" s="103"/>
      <c r="I4" s="103"/>
      <c r="J4" s="103"/>
      <c r="K4" s="115"/>
    </row>
    <row r="5" spans="1:11" s="14" customFormat="1" ht="15" customHeight="1" x14ac:dyDescent="0.25">
      <c r="A5" s="17"/>
      <c r="B5" s="104" t="s">
        <v>107</v>
      </c>
      <c r="C5" s="104"/>
      <c r="D5" s="104"/>
      <c r="E5" s="104"/>
      <c r="F5" s="104"/>
      <c r="G5" s="104"/>
      <c r="H5" s="104"/>
      <c r="I5" s="104"/>
      <c r="J5" s="104"/>
      <c r="K5" s="115"/>
    </row>
    <row r="6" spans="1:11" s="14" customFormat="1" ht="15" customHeight="1" x14ac:dyDescent="0.25">
      <c r="A6" s="17"/>
      <c r="B6" s="104"/>
      <c r="C6" s="104"/>
      <c r="D6" s="104"/>
      <c r="E6" s="104"/>
      <c r="F6" s="104"/>
      <c r="G6" s="104"/>
      <c r="H6" s="104"/>
      <c r="I6" s="104"/>
      <c r="J6" s="104"/>
      <c r="K6" s="115"/>
    </row>
    <row r="7" spans="1:11" ht="15" customHeight="1" x14ac:dyDescent="0.25">
      <c r="A7" s="17"/>
      <c r="B7" s="104"/>
      <c r="C7" s="104"/>
      <c r="D7" s="104"/>
      <c r="E7" s="104"/>
      <c r="F7" s="104"/>
      <c r="G7" s="104"/>
      <c r="H7" s="104"/>
      <c r="I7" s="104"/>
      <c r="J7" s="104"/>
      <c r="K7" s="115"/>
    </row>
    <row r="8" spans="1:11" s="14" customFormat="1" ht="15" x14ac:dyDescent="0.25">
      <c r="A8" s="17"/>
      <c r="B8" s="104"/>
      <c r="C8" s="104"/>
      <c r="D8" s="104"/>
      <c r="E8" s="104"/>
      <c r="F8" s="104"/>
      <c r="G8" s="104"/>
      <c r="H8" s="104"/>
      <c r="I8" s="104"/>
      <c r="J8" s="104"/>
      <c r="K8" s="115"/>
    </row>
    <row r="9" spans="1:11" s="14" customFormat="1" ht="15" customHeight="1" x14ac:dyDescent="0.25">
      <c r="A9" s="17"/>
      <c r="B9" s="105"/>
      <c r="C9" s="105"/>
      <c r="D9" s="105"/>
      <c r="E9" s="105"/>
      <c r="F9" s="105"/>
      <c r="G9" s="105"/>
      <c r="H9" s="105"/>
      <c r="I9" s="105"/>
      <c r="J9" s="105"/>
      <c r="K9" s="115"/>
    </row>
    <row r="10" spans="1:11" s="14" customFormat="1" ht="24.6" customHeight="1" x14ac:dyDescent="0.25">
      <c r="A10" s="17"/>
      <c r="B10" s="118" t="s">
        <v>51</v>
      </c>
      <c r="C10" s="118"/>
      <c r="D10" s="118"/>
      <c r="E10" s="118"/>
      <c r="F10" s="106"/>
      <c r="G10" s="106"/>
      <c r="H10" s="106"/>
      <c r="I10" s="106"/>
      <c r="J10" s="106"/>
      <c r="K10" s="115"/>
    </row>
    <row r="11" spans="1:11" s="14" customFormat="1" ht="24.6" customHeight="1" x14ac:dyDescent="0.25">
      <c r="A11" s="17"/>
      <c r="B11" s="116" t="s">
        <v>36</v>
      </c>
      <c r="C11" s="116"/>
      <c r="D11" s="116"/>
      <c r="E11" s="116"/>
      <c r="F11" s="106"/>
      <c r="G11" s="106"/>
      <c r="H11" s="106"/>
      <c r="I11" s="106"/>
      <c r="J11" s="106"/>
      <c r="K11" s="115"/>
    </row>
    <row r="12" spans="1:11" s="14" customFormat="1" ht="24.6" customHeight="1" x14ac:dyDescent="0.25">
      <c r="A12" s="17"/>
      <c r="B12" s="101" t="s">
        <v>52</v>
      </c>
      <c r="C12" s="101"/>
      <c r="D12" s="101"/>
      <c r="E12" s="101"/>
      <c r="F12" s="18"/>
      <c r="G12" s="19"/>
      <c r="H12" s="19"/>
      <c r="I12" s="19"/>
      <c r="J12" s="19"/>
      <c r="K12" s="115"/>
    </row>
    <row r="13" spans="1:11" s="14" customFormat="1" ht="24.6" customHeight="1" x14ac:dyDescent="0.25">
      <c r="A13" s="17"/>
      <c r="B13" s="101" t="s">
        <v>53</v>
      </c>
      <c r="C13" s="101"/>
      <c r="D13" s="101"/>
      <c r="E13" s="101"/>
      <c r="F13" s="107"/>
      <c r="G13" s="107"/>
      <c r="H13" s="107"/>
      <c r="I13" s="107"/>
      <c r="J13" s="107"/>
      <c r="K13" s="115"/>
    </row>
    <row r="14" spans="1:11" s="14" customFormat="1" ht="24.6" customHeight="1" x14ac:dyDescent="0.25">
      <c r="A14" s="17"/>
      <c r="B14" s="101" t="s">
        <v>54</v>
      </c>
      <c r="C14" s="101"/>
      <c r="D14" s="101"/>
      <c r="E14" s="101"/>
      <c r="F14" s="107"/>
      <c r="G14" s="107"/>
      <c r="H14" s="107"/>
      <c r="I14" s="107"/>
      <c r="J14" s="107"/>
      <c r="K14" s="115"/>
    </row>
    <row r="15" spans="1:11" s="14" customFormat="1" ht="24.6" customHeight="1" x14ac:dyDescent="0.25">
      <c r="A15" s="17"/>
      <c r="B15" s="116" t="s">
        <v>55</v>
      </c>
      <c r="C15" s="116"/>
      <c r="D15" s="116"/>
      <c r="E15" s="116"/>
      <c r="F15" s="18"/>
      <c r="G15" s="19"/>
      <c r="H15" s="19"/>
      <c r="I15" s="19"/>
      <c r="J15" s="19"/>
      <c r="K15" s="115"/>
    </row>
    <row r="16" spans="1:11" s="14" customFormat="1" ht="24.6" customHeight="1" x14ac:dyDescent="0.25">
      <c r="A16" s="17"/>
      <c r="B16" s="101" t="s">
        <v>37</v>
      </c>
      <c r="C16" s="101"/>
      <c r="D16" s="101"/>
      <c r="E16" s="101"/>
      <c r="F16" s="32"/>
      <c r="G16" s="32"/>
      <c r="H16" s="32"/>
      <c r="I16" s="32"/>
      <c r="J16" s="32"/>
      <c r="K16" s="115"/>
    </row>
    <row r="17" spans="1:14" s="14" customFormat="1" ht="24.6" customHeight="1" x14ac:dyDescent="0.25">
      <c r="A17" s="17"/>
      <c r="B17" s="101" t="s">
        <v>38</v>
      </c>
      <c r="C17" s="101"/>
      <c r="D17" s="101"/>
      <c r="E17" s="101"/>
      <c r="F17" s="32"/>
      <c r="G17" s="32"/>
      <c r="H17" s="32"/>
      <c r="I17" s="32"/>
      <c r="J17" s="32"/>
      <c r="K17" s="115"/>
    </row>
    <row r="18" spans="1:14" s="14" customFormat="1" ht="24.6" customHeight="1" x14ac:dyDescent="0.25">
      <c r="A18" s="17"/>
      <c r="B18" s="101" t="s">
        <v>39</v>
      </c>
      <c r="C18" s="101"/>
      <c r="D18" s="101"/>
      <c r="E18" s="101"/>
      <c r="F18" s="32"/>
      <c r="G18" s="32"/>
      <c r="H18" s="32"/>
      <c r="I18" s="32"/>
      <c r="J18" s="32"/>
      <c r="K18" s="115"/>
    </row>
    <row r="19" spans="1:14" s="14" customFormat="1" ht="24.6" customHeight="1" x14ac:dyDescent="0.25">
      <c r="A19" s="17"/>
      <c r="B19" s="101" t="s">
        <v>40</v>
      </c>
      <c r="C19" s="101"/>
      <c r="D19" s="101"/>
      <c r="E19" s="101"/>
      <c r="F19" s="32"/>
      <c r="G19" s="32"/>
      <c r="H19" s="32"/>
      <c r="I19" s="32"/>
      <c r="J19" s="32"/>
      <c r="K19" s="115"/>
    </row>
    <row r="20" spans="1:14" s="14" customFormat="1" ht="24.6" customHeight="1" x14ac:dyDescent="0.25">
      <c r="A20" s="17"/>
      <c r="B20" s="101" t="s">
        <v>41</v>
      </c>
      <c r="C20" s="101"/>
      <c r="D20" s="101"/>
      <c r="E20" s="101"/>
      <c r="F20" s="32"/>
      <c r="G20" s="32"/>
      <c r="H20" s="32"/>
      <c r="I20" s="32"/>
      <c r="J20" s="32"/>
      <c r="K20" s="115"/>
    </row>
    <row r="21" spans="1:14" s="14" customFormat="1" ht="24.6" customHeight="1" x14ac:dyDescent="0.25">
      <c r="A21" s="17"/>
      <c r="B21" s="101" t="s">
        <v>42</v>
      </c>
      <c r="C21" s="101"/>
      <c r="D21" s="101"/>
      <c r="E21" s="101"/>
      <c r="F21" s="32"/>
      <c r="G21" s="32"/>
      <c r="H21" s="32"/>
      <c r="I21" s="32"/>
      <c r="J21" s="32"/>
      <c r="K21" s="115"/>
    </row>
    <row r="22" spans="1:14" s="14" customFormat="1" ht="24.6" customHeight="1" x14ac:dyDescent="0.25">
      <c r="A22" s="17"/>
      <c r="B22" s="125"/>
      <c r="C22" s="125"/>
      <c r="D22" s="125"/>
      <c r="E22" s="125"/>
      <c r="F22" s="125"/>
      <c r="G22" s="125"/>
      <c r="H22" s="125"/>
      <c r="I22" s="125"/>
      <c r="J22" s="125"/>
      <c r="K22" s="115"/>
    </row>
    <row r="23" spans="1:14" s="14" customFormat="1" ht="15" customHeight="1" x14ac:dyDescent="0.25">
      <c r="A23" s="17"/>
      <c r="B23" s="125"/>
      <c r="C23" s="125"/>
      <c r="D23" s="125"/>
      <c r="E23" s="125"/>
      <c r="F23" s="125"/>
      <c r="G23" s="125"/>
      <c r="H23" s="125"/>
      <c r="I23" s="125"/>
      <c r="J23" s="125"/>
      <c r="K23" s="115"/>
    </row>
    <row r="24" spans="1:14" s="14" customFormat="1" ht="14.25" customHeight="1" x14ac:dyDescent="0.25">
      <c r="A24" s="17"/>
      <c r="B24" s="125"/>
      <c r="C24" s="125"/>
      <c r="D24" s="125"/>
      <c r="E24" s="125"/>
      <c r="F24" s="125"/>
      <c r="G24" s="125"/>
      <c r="H24" s="125"/>
      <c r="I24" s="125"/>
      <c r="J24" s="125"/>
      <c r="K24" s="115"/>
    </row>
    <row r="25" spans="1:14" s="14" customFormat="1" ht="14.25" customHeight="1" x14ac:dyDescent="0.25">
      <c r="A25" s="17"/>
      <c r="B25" s="125"/>
      <c r="C25" s="125"/>
      <c r="D25" s="125"/>
      <c r="E25" s="125"/>
      <c r="F25" s="125"/>
      <c r="G25" s="125"/>
      <c r="H25" s="125"/>
      <c r="I25" s="125"/>
      <c r="J25" s="125"/>
      <c r="K25" s="115"/>
    </row>
    <row r="26" spans="1:14" s="14" customFormat="1" ht="36.75" customHeight="1" x14ac:dyDescent="0.25">
      <c r="A26" s="17"/>
      <c r="B26" s="2"/>
      <c r="C26" s="2"/>
      <c r="D26" s="2"/>
      <c r="E26" s="2"/>
      <c r="F26" s="33"/>
      <c r="G26" s="33"/>
      <c r="H26" s="34"/>
      <c r="I26" s="34"/>
      <c r="J26" s="34"/>
      <c r="K26" s="115"/>
    </row>
    <row r="27" spans="1:14" customFormat="1" ht="12.75" customHeight="1" x14ac:dyDescent="0.25">
      <c r="A27" s="17"/>
      <c r="K27" s="115"/>
    </row>
    <row r="28" spans="1:14" customFormat="1" ht="21.75" customHeight="1" x14ac:dyDescent="0.25">
      <c r="A28" s="17"/>
      <c r="B28" s="2"/>
      <c r="C28" s="117" t="s">
        <v>89</v>
      </c>
      <c r="D28" s="117"/>
      <c r="E28" s="117"/>
      <c r="F28" s="117"/>
      <c r="G28" s="111" t="s">
        <v>90</v>
      </c>
      <c r="H28" s="111"/>
      <c r="I28" s="111"/>
      <c r="J28" s="111"/>
      <c r="K28" s="115"/>
    </row>
    <row r="29" spans="1:14" customFormat="1" ht="15.75" customHeight="1" x14ac:dyDescent="0.25">
      <c r="A29" s="17"/>
      <c r="B29" s="23"/>
      <c r="C29" s="2"/>
      <c r="D29" s="36"/>
      <c r="E29" s="36"/>
      <c r="F29" s="120" t="s">
        <v>74</v>
      </c>
      <c r="G29" s="120"/>
      <c r="H29" s="120"/>
      <c r="I29" s="120"/>
      <c r="J29" s="120"/>
      <c r="K29" s="115"/>
    </row>
    <row r="30" spans="1:14" customFormat="1" ht="14.25" customHeight="1" x14ac:dyDescent="0.25">
      <c r="A30" s="17"/>
      <c r="B30" s="2"/>
      <c r="C30" s="2"/>
      <c r="D30" s="2"/>
      <c r="E30" s="2"/>
      <c r="F30" s="22"/>
      <c r="G30" s="22"/>
      <c r="H30" s="22"/>
      <c r="I30" s="22"/>
      <c r="J30" s="22"/>
      <c r="K30" s="115"/>
      <c r="L30" s="14"/>
      <c r="M30" s="14"/>
      <c r="N30" s="14"/>
    </row>
    <row r="31" spans="1:14" customFormat="1" ht="14.25" customHeight="1" x14ac:dyDescent="0.25">
      <c r="A31" s="17"/>
      <c r="B31" s="2"/>
      <c r="C31" s="2"/>
      <c r="D31" s="2"/>
      <c r="E31" s="2"/>
      <c r="F31" s="22"/>
      <c r="G31" s="22"/>
      <c r="H31" s="22"/>
      <c r="I31" s="22"/>
      <c r="J31" s="22"/>
      <c r="K31" s="115"/>
      <c r="L31" s="14"/>
      <c r="M31" s="14"/>
      <c r="N31" s="14"/>
    </row>
    <row r="32" spans="1:14" customFormat="1" ht="12.75" customHeight="1" x14ac:dyDescent="0.25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115"/>
    </row>
    <row r="33" spans="1:14" customFormat="1" ht="12.75" customHeight="1" x14ac:dyDescent="0.25">
      <c r="A33" s="17"/>
      <c r="B33" s="24"/>
      <c r="C33" s="24"/>
      <c r="D33" s="24"/>
      <c r="E33" s="24"/>
      <c r="K33" s="115"/>
    </row>
    <row r="34" spans="1:14" customFormat="1" ht="12.75" customHeight="1" x14ac:dyDescent="0.25">
      <c r="A34" s="17"/>
      <c r="K34" s="115"/>
    </row>
    <row r="35" spans="1:14" customFormat="1" ht="12.75" customHeight="1" x14ac:dyDescent="0.25">
      <c r="A35" s="17"/>
      <c r="K35" s="115"/>
    </row>
    <row r="36" spans="1:14" customFormat="1" ht="21" customHeight="1" x14ac:dyDescent="0.25">
      <c r="A36" s="17"/>
      <c r="B36" s="126" t="s">
        <v>83</v>
      </c>
      <c r="C36" s="126"/>
      <c r="D36" s="126"/>
      <c r="E36" s="126"/>
      <c r="F36" s="126"/>
      <c r="G36" s="126"/>
      <c r="H36" s="126"/>
      <c r="I36" s="126"/>
      <c r="J36" s="126"/>
      <c r="K36" s="115"/>
    </row>
    <row r="37" spans="1:14" customFormat="1" ht="15" customHeight="1" x14ac:dyDescent="0.25">
      <c r="A37" s="17"/>
      <c r="B37" s="25"/>
      <c r="C37" s="25"/>
      <c r="D37" s="25"/>
      <c r="E37" s="26"/>
      <c r="F37" s="26"/>
      <c r="G37" s="127" t="s">
        <v>84</v>
      </c>
      <c r="H37" s="127"/>
      <c r="I37" s="127"/>
      <c r="J37" s="127"/>
      <c r="K37" s="115"/>
      <c r="L37" s="14"/>
      <c r="M37" s="14"/>
      <c r="N37" s="14"/>
    </row>
    <row r="38" spans="1:14" customFormat="1" ht="15" x14ac:dyDescent="0.25">
      <c r="A38" s="17"/>
      <c r="B38" s="20"/>
      <c r="C38" s="25"/>
      <c r="D38" s="25"/>
      <c r="E38" s="2"/>
      <c r="F38" s="22"/>
      <c r="G38" s="120" t="s">
        <v>75</v>
      </c>
      <c r="H38" s="120"/>
      <c r="I38" s="120"/>
      <c r="J38" s="120"/>
      <c r="K38" s="115"/>
      <c r="L38" s="14"/>
      <c r="M38" s="14"/>
      <c r="N38" s="14"/>
    </row>
    <row r="39" spans="1:14" customFormat="1" ht="12.75" customHeight="1" x14ac:dyDescent="0.25">
      <c r="A39" s="17"/>
      <c r="K39" s="115"/>
    </row>
    <row r="40" spans="1:14" customFormat="1" ht="15" customHeight="1" x14ac:dyDescent="0.25">
      <c r="A40" s="17"/>
      <c r="B40" s="126" t="s">
        <v>85</v>
      </c>
      <c r="C40" s="126"/>
      <c r="D40" s="126"/>
      <c r="E40" s="126"/>
      <c r="F40" s="126"/>
      <c r="G40" s="126"/>
      <c r="H40" s="126"/>
      <c r="I40" s="126"/>
      <c r="J40" s="126"/>
      <c r="K40" s="115"/>
      <c r="L40" s="14"/>
      <c r="M40" s="14"/>
      <c r="N40" s="14"/>
    </row>
    <row r="41" spans="1:14" customFormat="1" ht="12.75" customHeight="1" x14ac:dyDescent="0.25">
      <c r="A41" s="17"/>
      <c r="K41" s="115"/>
    </row>
    <row r="42" spans="1:14" customFormat="1" ht="15" customHeight="1" x14ac:dyDescent="0.25">
      <c r="A42" s="17"/>
      <c r="B42" s="20"/>
      <c r="C42" s="27" t="s">
        <v>78</v>
      </c>
      <c r="D42" s="119" t="s">
        <v>86</v>
      </c>
      <c r="E42" s="119"/>
      <c r="F42" s="119"/>
      <c r="G42" s="119"/>
      <c r="H42" s="37"/>
      <c r="I42" s="37"/>
      <c r="J42" s="37"/>
      <c r="K42" s="115"/>
    </row>
    <row r="43" spans="1:14" customFormat="1" ht="15" customHeight="1" x14ac:dyDescent="0.25">
      <c r="A43" s="17"/>
      <c r="B43" s="20"/>
      <c r="C43" s="28" t="s">
        <v>79</v>
      </c>
      <c r="D43" s="119" t="s">
        <v>86</v>
      </c>
      <c r="E43" s="119"/>
      <c r="F43" s="119"/>
      <c r="G43" s="119"/>
      <c r="H43" s="37"/>
      <c r="I43" s="37"/>
      <c r="J43" s="37"/>
      <c r="K43" s="115"/>
    </row>
    <row r="44" spans="1:14" customFormat="1" ht="15.75" x14ac:dyDescent="0.25">
      <c r="A44" s="17"/>
      <c r="B44" s="20"/>
      <c r="C44" s="27" t="s">
        <v>80</v>
      </c>
      <c r="D44" s="119" t="s">
        <v>86</v>
      </c>
      <c r="E44" s="119"/>
      <c r="F44" s="119"/>
      <c r="G44" s="119"/>
      <c r="H44" s="37"/>
      <c r="I44" s="37"/>
      <c r="J44" s="37"/>
      <c r="K44" s="115"/>
    </row>
    <row r="45" spans="1:14" customFormat="1" ht="15" x14ac:dyDescent="0.25">
      <c r="A45" s="17"/>
      <c r="B45" s="25"/>
      <c r="C45" s="38"/>
      <c r="D45" s="119" t="s">
        <v>86</v>
      </c>
      <c r="E45" s="119"/>
      <c r="F45" s="119"/>
      <c r="G45" s="119"/>
      <c r="H45" s="38"/>
      <c r="I45" s="38"/>
      <c r="J45" s="38"/>
      <c r="K45" s="115"/>
    </row>
    <row r="46" spans="1:14" customFormat="1" ht="14.25" customHeight="1" x14ac:dyDescent="0.25">
      <c r="A46" s="17"/>
      <c r="B46" s="20"/>
      <c r="C46" s="29" t="s">
        <v>81</v>
      </c>
      <c r="D46" s="119" t="s">
        <v>86</v>
      </c>
      <c r="E46" s="119"/>
      <c r="F46" s="119"/>
      <c r="G46" s="119"/>
      <c r="H46" s="37"/>
      <c r="I46" s="37"/>
      <c r="J46" s="37"/>
      <c r="K46" s="115"/>
    </row>
    <row r="47" spans="1:14" customFormat="1" ht="14.25" customHeight="1" x14ac:dyDescent="0.25">
      <c r="A47" s="17"/>
      <c r="B47" s="30"/>
      <c r="C47" s="30"/>
      <c r="D47" s="30"/>
      <c r="E47" s="30"/>
      <c r="F47" s="30"/>
      <c r="K47" s="115"/>
    </row>
    <row r="48" spans="1:14" customFormat="1" ht="14.25" customHeight="1" x14ac:dyDescent="0.25">
      <c r="A48" s="17"/>
      <c r="B48" s="30"/>
      <c r="C48" s="30"/>
      <c r="D48" s="30"/>
      <c r="E48" s="30"/>
      <c r="F48" s="30"/>
      <c r="K48" s="115"/>
    </row>
    <row r="49" spans="1:11" customFormat="1" ht="14.25" customHeight="1" x14ac:dyDescent="0.25">
      <c r="A49" s="17"/>
      <c r="B49" s="30"/>
      <c r="C49" s="30"/>
      <c r="D49" s="30"/>
      <c r="E49" s="30"/>
      <c r="F49" s="30"/>
      <c r="K49" s="115"/>
    </row>
    <row r="50" spans="1:11" customFormat="1" ht="14.25" customHeight="1" x14ac:dyDescent="0.25">
      <c r="A50" s="17"/>
      <c r="B50" s="30"/>
      <c r="C50" s="30"/>
      <c r="D50" s="30"/>
      <c r="E50" s="30"/>
      <c r="F50" s="30"/>
      <c r="K50" s="115"/>
    </row>
    <row r="51" spans="1:11" customFormat="1" ht="14.25" customHeight="1" x14ac:dyDescent="0.25">
      <c r="A51" s="17"/>
      <c r="B51" s="30"/>
      <c r="C51" s="30"/>
      <c r="D51" s="30"/>
      <c r="E51" s="30"/>
      <c r="F51" s="30"/>
      <c r="K51" s="115"/>
    </row>
    <row r="52" spans="1:11" customFormat="1" ht="14.25" customHeight="1" x14ac:dyDescent="0.25">
      <c r="A52" s="17"/>
      <c r="B52" s="30"/>
      <c r="C52" s="30"/>
      <c r="D52" s="30"/>
      <c r="E52" s="30"/>
      <c r="F52" s="30"/>
      <c r="K52" s="115"/>
    </row>
    <row r="53" spans="1:11" customFormat="1" ht="14.25" customHeight="1" x14ac:dyDescent="0.25">
      <c r="A53" s="17"/>
      <c r="B53" s="20"/>
      <c r="C53" s="125" t="s">
        <v>82</v>
      </c>
      <c r="D53" s="125"/>
      <c r="E53" s="119" t="s">
        <v>87</v>
      </c>
      <c r="F53" s="119"/>
      <c r="K53" s="115"/>
    </row>
    <row r="54" spans="1:11" customFormat="1" ht="15" x14ac:dyDescent="0.25">
      <c r="A54" s="17"/>
      <c r="B54" s="31"/>
      <c r="C54" s="20"/>
      <c r="D54" s="2"/>
      <c r="E54" s="120" t="s">
        <v>76</v>
      </c>
      <c r="F54" s="120"/>
      <c r="K54" s="115"/>
    </row>
    <row r="55" spans="1:11" customFormat="1" ht="14.25" customHeight="1" x14ac:dyDescent="0.25">
      <c r="A55" s="17"/>
      <c r="B55" s="29"/>
      <c r="C55" s="30"/>
      <c r="D55" s="30"/>
      <c r="E55" s="30"/>
      <c r="F55" s="30"/>
      <c r="K55" s="115"/>
    </row>
    <row r="56" spans="1:11" customFormat="1" ht="14.25" customHeight="1" x14ac:dyDescent="0.25">
      <c r="A56" s="17"/>
      <c r="B56" s="20"/>
      <c r="C56" s="125" t="s">
        <v>106</v>
      </c>
      <c r="D56" s="125"/>
      <c r="E56" s="119" t="s">
        <v>88</v>
      </c>
      <c r="F56" s="119"/>
      <c r="K56" s="115"/>
    </row>
    <row r="57" spans="1:11" customFormat="1" ht="15" x14ac:dyDescent="0.25">
      <c r="A57" s="17"/>
      <c r="B57" s="14"/>
      <c r="C57" s="20"/>
      <c r="D57" s="2"/>
      <c r="E57" s="120" t="s">
        <v>77</v>
      </c>
      <c r="F57" s="120"/>
      <c r="K57" s="115"/>
    </row>
    <row r="58" spans="1:11" s="14" customFormat="1" ht="23.25" customHeight="1" x14ac:dyDescent="0.25">
      <c r="A58" s="17"/>
      <c r="B58" s="30"/>
      <c r="C58" s="30"/>
      <c r="D58" s="30"/>
      <c r="E58" s="30"/>
      <c r="F58" s="35"/>
      <c r="G58" s="35"/>
      <c r="H58" s="35"/>
      <c r="I58" s="35"/>
      <c r="J58" s="35"/>
      <c r="K58" s="115"/>
    </row>
    <row r="59" spans="1:11" s="17" customFormat="1" ht="7.5" customHeight="1" x14ac:dyDescent="0.25">
      <c r="B59" s="108"/>
      <c r="C59" s="108"/>
      <c r="D59" s="108"/>
      <c r="E59" s="108"/>
      <c r="F59" s="108"/>
      <c r="G59" s="108"/>
      <c r="H59" s="108"/>
      <c r="I59" s="108"/>
      <c r="J59" s="108"/>
      <c r="K59" s="115"/>
    </row>
    <row r="60" spans="1:11" ht="15" customHeight="1" x14ac:dyDescent="0.25">
      <c r="A60" s="17"/>
      <c r="B60" s="91" t="s">
        <v>30</v>
      </c>
      <c r="C60" s="92"/>
      <c r="D60" s="92"/>
      <c r="E60" s="92"/>
      <c r="F60" s="92"/>
      <c r="G60" s="92"/>
      <c r="H60" s="92"/>
      <c r="I60" s="92"/>
      <c r="J60" s="93"/>
      <c r="K60" s="115"/>
    </row>
    <row r="61" spans="1:11" ht="25.5" customHeight="1" x14ac:dyDescent="0.25">
      <c r="A61" s="17" t="s">
        <v>103</v>
      </c>
      <c r="B61" s="58" t="s">
        <v>0</v>
      </c>
      <c r="C61" s="59"/>
      <c r="D61" s="10" t="s">
        <v>1</v>
      </c>
      <c r="E61" s="68" t="s">
        <v>20</v>
      </c>
      <c r="F61" s="68"/>
      <c r="G61" s="10" t="s">
        <v>108</v>
      </c>
      <c r="H61" s="58" t="s">
        <v>70</v>
      </c>
      <c r="I61" s="59"/>
      <c r="J61" s="10" t="s">
        <v>2</v>
      </c>
      <c r="K61" s="115"/>
    </row>
    <row r="62" spans="1:11" ht="69" customHeight="1" x14ac:dyDescent="0.2">
      <c r="A62">
        <v>82501108618</v>
      </c>
      <c r="B62" s="77" t="s">
        <v>31</v>
      </c>
      <c r="C62" s="60"/>
      <c r="D62" s="128" t="s">
        <v>4</v>
      </c>
      <c r="E62" s="114" t="s">
        <v>97</v>
      </c>
      <c r="F62" s="114"/>
      <c r="G62" s="21"/>
      <c r="H62" s="43">
        <v>13.75</v>
      </c>
      <c r="I62" s="4">
        <v>26.9</v>
      </c>
      <c r="J62" s="43">
        <f t="shared" ref="J62:J73" si="0">G62*H62</f>
        <v>0</v>
      </c>
      <c r="K62" s="115"/>
    </row>
    <row r="63" spans="1:11" ht="37.5" customHeight="1" x14ac:dyDescent="0.2">
      <c r="A63">
        <v>82501209046</v>
      </c>
      <c r="B63" s="123"/>
      <c r="C63" s="124"/>
      <c r="D63" s="129"/>
      <c r="E63" s="110" t="s">
        <v>91</v>
      </c>
      <c r="F63" s="110"/>
      <c r="G63" s="21"/>
      <c r="H63" s="43">
        <v>9.7100000000000009</v>
      </c>
      <c r="I63" s="4">
        <v>19</v>
      </c>
      <c r="J63" s="43">
        <f t="shared" si="0"/>
        <v>0</v>
      </c>
      <c r="K63" s="115"/>
    </row>
    <row r="64" spans="1:11" ht="38.25" customHeight="1" x14ac:dyDescent="0.2">
      <c r="A64">
        <v>82502209047</v>
      </c>
      <c r="B64" s="123"/>
      <c r="C64" s="124"/>
      <c r="D64" s="129"/>
      <c r="E64" s="109" t="s">
        <v>92</v>
      </c>
      <c r="F64" s="110"/>
      <c r="G64" s="21"/>
      <c r="H64" s="43">
        <v>7.67</v>
      </c>
      <c r="I64" s="4">
        <v>15</v>
      </c>
      <c r="J64" s="43">
        <f t="shared" si="0"/>
        <v>0</v>
      </c>
      <c r="K64" s="115"/>
    </row>
    <row r="65" spans="1:11" ht="66.75" customHeight="1" x14ac:dyDescent="0.2">
      <c r="A65">
        <v>82601108848</v>
      </c>
      <c r="B65" s="123"/>
      <c r="C65" s="124"/>
      <c r="D65" s="129"/>
      <c r="E65" s="114" t="s">
        <v>71</v>
      </c>
      <c r="F65" s="114"/>
      <c r="G65" s="21"/>
      <c r="H65" s="43">
        <v>13.75</v>
      </c>
      <c r="I65" s="4">
        <v>26.9</v>
      </c>
      <c r="J65" s="43">
        <f t="shared" si="0"/>
        <v>0</v>
      </c>
      <c r="K65" s="115"/>
    </row>
    <row r="66" spans="1:11" ht="38.25" customHeight="1" x14ac:dyDescent="0.2">
      <c r="A66">
        <v>82601209048</v>
      </c>
      <c r="B66" s="123"/>
      <c r="C66" s="124"/>
      <c r="D66" s="129"/>
      <c r="E66" s="110" t="s">
        <v>93</v>
      </c>
      <c r="F66" s="110"/>
      <c r="G66" s="21"/>
      <c r="H66" s="43">
        <v>9.7100000000000009</v>
      </c>
      <c r="I66" s="4">
        <v>19</v>
      </c>
      <c r="J66" s="43">
        <f t="shared" si="0"/>
        <v>0</v>
      </c>
      <c r="K66" s="115"/>
    </row>
    <row r="67" spans="1:11" ht="39" customHeight="1" x14ac:dyDescent="0.2">
      <c r="A67">
        <v>82602209049</v>
      </c>
      <c r="B67" s="123"/>
      <c r="C67" s="124"/>
      <c r="D67" s="129"/>
      <c r="E67" s="110" t="s">
        <v>94</v>
      </c>
      <c r="F67" s="110"/>
      <c r="G67" s="21"/>
      <c r="H67" s="43">
        <v>7.67</v>
      </c>
      <c r="I67" s="4">
        <v>15</v>
      </c>
      <c r="J67" s="43">
        <f t="shared" si="0"/>
        <v>0</v>
      </c>
      <c r="K67" s="115"/>
    </row>
    <row r="68" spans="1:11" ht="70.5" customHeight="1" x14ac:dyDescent="0.2">
      <c r="A68">
        <v>82701108849</v>
      </c>
      <c r="B68" s="123"/>
      <c r="C68" s="124"/>
      <c r="D68" s="129"/>
      <c r="E68" s="114" t="s">
        <v>72</v>
      </c>
      <c r="F68" s="114"/>
      <c r="G68" s="21"/>
      <c r="H68" s="43">
        <v>13.75</v>
      </c>
      <c r="I68" s="4">
        <v>26.9</v>
      </c>
      <c r="J68" s="43">
        <f t="shared" si="0"/>
        <v>0</v>
      </c>
      <c r="K68" s="115"/>
    </row>
    <row r="69" spans="1:11" ht="40.5" customHeight="1" x14ac:dyDescent="0.2">
      <c r="A69">
        <v>82701209050</v>
      </c>
      <c r="B69" s="123"/>
      <c r="C69" s="124"/>
      <c r="D69" s="129"/>
      <c r="E69" s="110" t="s">
        <v>95</v>
      </c>
      <c r="F69" s="110"/>
      <c r="G69" s="21"/>
      <c r="H69" s="43">
        <v>9.7100000000000009</v>
      </c>
      <c r="I69" s="4">
        <v>19</v>
      </c>
      <c r="J69" s="43">
        <f t="shared" si="0"/>
        <v>0</v>
      </c>
      <c r="K69" s="115"/>
    </row>
    <row r="70" spans="1:11" ht="45" customHeight="1" x14ac:dyDescent="0.2">
      <c r="A70">
        <v>82702209051</v>
      </c>
      <c r="B70" s="131"/>
      <c r="C70" s="132"/>
      <c r="D70" s="130"/>
      <c r="E70" s="133" t="s">
        <v>96</v>
      </c>
      <c r="F70" s="133"/>
      <c r="G70" s="21"/>
      <c r="H70" s="43">
        <v>9.7100000000000009</v>
      </c>
      <c r="I70" s="4">
        <v>19</v>
      </c>
      <c r="J70" s="43">
        <f t="shared" si="0"/>
        <v>0</v>
      </c>
      <c r="K70" s="115"/>
    </row>
    <row r="71" spans="1:11" ht="56.25" customHeight="1" x14ac:dyDescent="0.2">
      <c r="A71">
        <v>82511108619</v>
      </c>
      <c r="B71" s="77" t="s">
        <v>32</v>
      </c>
      <c r="C71" s="60"/>
      <c r="D71" s="40" t="s">
        <v>4</v>
      </c>
      <c r="E71" s="100" t="s">
        <v>101</v>
      </c>
      <c r="F71" s="100"/>
      <c r="G71" s="21"/>
      <c r="H71" s="43">
        <v>14.83</v>
      </c>
      <c r="I71" s="4">
        <v>29</v>
      </c>
      <c r="J71" s="43">
        <f t="shared" si="0"/>
        <v>0</v>
      </c>
      <c r="K71" s="115"/>
    </row>
    <row r="72" spans="1:11" ht="45" customHeight="1" x14ac:dyDescent="0.2">
      <c r="A72">
        <v>82511208682</v>
      </c>
      <c r="B72" s="123"/>
      <c r="C72" s="124"/>
      <c r="D72" s="16" t="s">
        <v>4</v>
      </c>
      <c r="E72" s="68" t="s">
        <v>73</v>
      </c>
      <c r="F72" s="68"/>
      <c r="G72" s="21"/>
      <c r="H72" s="43">
        <v>12.78</v>
      </c>
      <c r="I72" s="4">
        <v>25</v>
      </c>
      <c r="J72" s="43">
        <f t="shared" si="0"/>
        <v>0</v>
      </c>
      <c r="K72" s="115"/>
    </row>
    <row r="73" spans="1:11" ht="61.5" customHeight="1" x14ac:dyDescent="0.2">
      <c r="A73">
        <v>82507108620</v>
      </c>
      <c r="B73" s="77" t="s">
        <v>33</v>
      </c>
      <c r="C73" s="60"/>
      <c r="D73" s="40" t="s">
        <v>4</v>
      </c>
      <c r="E73" s="112" t="s">
        <v>102</v>
      </c>
      <c r="F73" s="113"/>
      <c r="G73" s="21"/>
      <c r="H73" s="43">
        <v>14.32</v>
      </c>
      <c r="I73" s="4">
        <v>28</v>
      </c>
      <c r="J73" s="43">
        <f t="shared" si="0"/>
        <v>0</v>
      </c>
      <c r="K73" s="115"/>
    </row>
    <row r="74" spans="1:11" ht="20.100000000000001" customHeight="1" x14ac:dyDescent="0.25">
      <c r="A74" s="17"/>
      <c r="B74" s="121"/>
      <c r="C74" s="121"/>
      <c r="D74" s="121"/>
      <c r="E74" s="60"/>
      <c r="F74" s="99" t="s">
        <v>29</v>
      </c>
      <c r="G74" s="99"/>
      <c r="H74" s="98">
        <f>SUM(J62:J73)</f>
        <v>0</v>
      </c>
      <c r="I74" s="98"/>
      <c r="J74" s="98"/>
      <c r="K74" s="115"/>
    </row>
    <row r="75" spans="1:11" ht="14.25" customHeight="1" x14ac:dyDescent="0.25">
      <c r="A75" s="17"/>
      <c r="B75" s="122"/>
      <c r="C75" s="122"/>
      <c r="D75" s="122"/>
      <c r="E75" s="122"/>
      <c r="F75" s="122"/>
      <c r="G75" s="122"/>
      <c r="H75" s="122"/>
      <c r="I75" s="122"/>
      <c r="J75" s="122"/>
      <c r="K75" s="115"/>
    </row>
    <row r="76" spans="1:11" ht="14.25" customHeight="1" x14ac:dyDescent="0.25">
      <c r="A76" s="17"/>
      <c r="B76" s="53"/>
      <c r="C76" s="53"/>
      <c r="D76" s="53"/>
      <c r="E76" s="53"/>
      <c r="F76" s="53"/>
      <c r="G76" s="53"/>
      <c r="H76" s="53"/>
      <c r="I76" s="53"/>
      <c r="J76" s="53"/>
      <c r="K76" s="115"/>
    </row>
    <row r="77" spans="1:11" ht="14.25" customHeight="1" x14ac:dyDescent="0.25">
      <c r="A77" s="17"/>
      <c r="B77" s="53"/>
      <c r="C77" s="53"/>
      <c r="D77" s="53"/>
      <c r="E77" s="53"/>
      <c r="F77" s="53"/>
      <c r="G77" s="53"/>
      <c r="H77" s="53"/>
      <c r="I77" s="53"/>
      <c r="J77" s="53"/>
      <c r="K77" s="115"/>
    </row>
    <row r="78" spans="1:11" ht="15" customHeight="1" x14ac:dyDescent="0.25">
      <c r="A78" s="17"/>
      <c r="B78" s="91" t="s">
        <v>8</v>
      </c>
      <c r="C78" s="92"/>
      <c r="D78" s="92"/>
      <c r="E78" s="92"/>
      <c r="F78" s="92"/>
      <c r="G78" s="92"/>
      <c r="H78" s="92"/>
      <c r="I78" s="92"/>
      <c r="J78" s="93"/>
      <c r="K78" s="115"/>
    </row>
    <row r="79" spans="1:11" ht="25.5" x14ac:dyDescent="0.25">
      <c r="A79" s="17"/>
      <c r="B79" s="5" t="s">
        <v>5</v>
      </c>
      <c r="C79" s="10" t="s">
        <v>0</v>
      </c>
      <c r="D79" s="10" t="s">
        <v>1</v>
      </c>
      <c r="E79" s="58" t="s">
        <v>34</v>
      </c>
      <c r="F79" s="59"/>
      <c r="G79" s="57" t="s">
        <v>108</v>
      </c>
      <c r="H79" s="58" t="s">
        <v>70</v>
      </c>
      <c r="I79" s="59"/>
      <c r="J79" s="11" t="s">
        <v>2</v>
      </c>
      <c r="K79" s="115"/>
    </row>
    <row r="80" spans="1:11" ht="15" customHeight="1" x14ac:dyDescent="0.25">
      <c r="A80" s="17">
        <v>10501207152</v>
      </c>
      <c r="B80" s="71" t="s">
        <v>9</v>
      </c>
      <c r="C80" s="74" t="s">
        <v>24</v>
      </c>
      <c r="D80" s="69" t="s">
        <v>4</v>
      </c>
      <c r="E80" s="58" t="s">
        <v>43</v>
      </c>
      <c r="F80" s="59"/>
      <c r="G80" s="3"/>
      <c r="H80" s="43">
        <v>7.2</v>
      </c>
      <c r="I80" s="42">
        <v>14.08</v>
      </c>
      <c r="J80" s="43">
        <f t="shared" ref="J80:J94" si="1">G80*H80</f>
        <v>0</v>
      </c>
      <c r="K80" s="115"/>
    </row>
    <row r="81" spans="1:12" ht="15" customHeight="1" x14ac:dyDescent="0.2">
      <c r="A81">
        <v>10501217224</v>
      </c>
      <c r="B81" s="72"/>
      <c r="C81" s="75"/>
      <c r="D81" s="70"/>
      <c r="E81" s="63" t="s">
        <v>27</v>
      </c>
      <c r="F81" s="59"/>
      <c r="G81" s="3"/>
      <c r="H81" s="43">
        <v>4.55</v>
      </c>
      <c r="I81" s="42">
        <v>8.9</v>
      </c>
      <c r="J81" s="43">
        <f t="shared" si="1"/>
        <v>0</v>
      </c>
      <c r="K81" s="115"/>
    </row>
    <row r="82" spans="1:12" ht="15" customHeight="1" x14ac:dyDescent="0.2">
      <c r="A82">
        <v>10501407154</v>
      </c>
      <c r="B82" s="72"/>
      <c r="C82" s="75"/>
      <c r="D82" s="69" t="s">
        <v>99</v>
      </c>
      <c r="E82" s="58" t="s">
        <v>44</v>
      </c>
      <c r="F82" s="59"/>
      <c r="G82" s="3"/>
      <c r="H82" s="43">
        <v>7.2</v>
      </c>
      <c r="I82" s="42">
        <v>14.08</v>
      </c>
      <c r="J82" s="43">
        <f t="shared" si="1"/>
        <v>0</v>
      </c>
      <c r="K82" s="115"/>
    </row>
    <row r="83" spans="1:12" ht="15" customHeight="1" x14ac:dyDescent="0.2">
      <c r="A83">
        <v>10501417213</v>
      </c>
      <c r="B83" s="72"/>
      <c r="C83" s="75"/>
      <c r="D83" s="70"/>
      <c r="E83" s="63" t="s">
        <v>26</v>
      </c>
      <c r="F83" s="59"/>
      <c r="G83" s="3"/>
      <c r="H83" s="43">
        <v>3.53</v>
      </c>
      <c r="I83" s="42">
        <v>6.9</v>
      </c>
      <c r="J83" s="43">
        <f t="shared" si="1"/>
        <v>0</v>
      </c>
      <c r="K83" s="115"/>
    </row>
    <row r="84" spans="1:12" ht="15" customHeight="1" x14ac:dyDescent="0.2">
      <c r="A84">
        <v>10501307153</v>
      </c>
      <c r="B84" s="72"/>
      <c r="C84" s="75"/>
      <c r="D84" s="69" t="s">
        <v>100</v>
      </c>
      <c r="E84" s="58" t="s">
        <v>45</v>
      </c>
      <c r="F84" s="59"/>
      <c r="G84" s="3"/>
      <c r="H84" s="43">
        <v>7.2</v>
      </c>
      <c r="I84" s="42">
        <v>14.08</v>
      </c>
      <c r="J84" s="43">
        <f t="shared" si="1"/>
        <v>0</v>
      </c>
      <c r="K84" s="115"/>
    </row>
    <row r="85" spans="1:12" ht="15" customHeight="1" x14ac:dyDescent="0.2">
      <c r="A85">
        <v>10501317207</v>
      </c>
      <c r="B85" s="72"/>
      <c r="C85" s="75"/>
      <c r="D85" s="70"/>
      <c r="E85" s="63" t="s">
        <v>25</v>
      </c>
      <c r="F85" s="59"/>
      <c r="G85" s="3"/>
      <c r="H85" s="43">
        <v>4.04</v>
      </c>
      <c r="I85" s="42">
        <v>7.9</v>
      </c>
      <c r="J85" s="43">
        <f t="shared" si="1"/>
        <v>0</v>
      </c>
      <c r="K85" s="115"/>
    </row>
    <row r="86" spans="1:12" ht="15" customHeight="1" x14ac:dyDescent="0.2">
      <c r="A86">
        <v>10502207155</v>
      </c>
      <c r="B86" s="72"/>
      <c r="C86" s="75"/>
      <c r="D86" s="13" t="s">
        <v>4</v>
      </c>
      <c r="E86" s="58" t="s">
        <v>46</v>
      </c>
      <c r="F86" s="59"/>
      <c r="G86" s="3"/>
      <c r="H86" s="43">
        <v>7.2</v>
      </c>
      <c r="I86" s="42">
        <v>14.08</v>
      </c>
      <c r="J86" s="43">
        <f t="shared" si="1"/>
        <v>0</v>
      </c>
      <c r="K86" s="115"/>
    </row>
    <row r="87" spans="1:12" ht="15" customHeight="1" x14ac:dyDescent="0.2">
      <c r="A87">
        <v>10502217203</v>
      </c>
      <c r="B87" s="72"/>
      <c r="C87" s="75"/>
      <c r="D87" s="13" t="s">
        <v>4</v>
      </c>
      <c r="E87" s="63" t="s">
        <v>68</v>
      </c>
      <c r="F87" s="64"/>
      <c r="G87" s="3"/>
      <c r="H87" s="43">
        <v>3.02</v>
      </c>
      <c r="I87" s="42">
        <v>5.91</v>
      </c>
      <c r="J87" s="43">
        <f t="shared" si="1"/>
        <v>0</v>
      </c>
      <c r="K87" s="115"/>
    </row>
    <row r="88" spans="1:12" ht="15" customHeight="1" x14ac:dyDescent="0.2">
      <c r="A88">
        <v>10502307418</v>
      </c>
      <c r="B88" s="72"/>
      <c r="C88" s="75"/>
      <c r="D88" s="12" t="s">
        <v>99</v>
      </c>
      <c r="E88" s="63" t="s">
        <v>47</v>
      </c>
      <c r="F88" s="59"/>
      <c r="G88" s="3"/>
      <c r="H88" s="43">
        <v>7.2</v>
      </c>
      <c r="I88" s="42">
        <v>14.08</v>
      </c>
      <c r="J88" s="43">
        <f t="shared" si="1"/>
        <v>0</v>
      </c>
      <c r="K88" s="115"/>
    </row>
    <row r="89" spans="1:12" ht="15" customHeight="1" x14ac:dyDescent="0.2">
      <c r="A89">
        <v>10502319310</v>
      </c>
      <c r="B89" s="73"/>
      <c r="C89" s="76"/>
      <c r="D89" s="12" t="s">
        <v>99</v>
      </c>
      <c r="E89" s="63" t="s">
        <v>69</v>
      </c>
      <c r="F89" s="64"/>
      <c r="G89" s="3"/>
      <c r="H89" s="43">
        <v>3.02</v>
      </c>
      <c r="I89" s="42">
        <v>5.91</v>
      </c>
      <c r="J89" s="43">
        <f t="shared" si="1"/>
        <v>0</v>
      </c>
      <c r="K89" s="115"/>
    </row>
    <row r="90" spans="1:12" ht="15" customHeight="1" x14ac:dyDescent="0.2">
      <c r="A90">
        <v>10511209086</v>
      </c>
      <c r="B90" s="71" t="s">
        <v>9</v>
      </c>
      <c r="C90" s="74" t="s">
        <v>11</v>
      </c>
      <c r="D90" s="12" t="s">
        <v>4</v>
      </c>
      <c r="E90" s="58" t="s">
        <v>48</v>
      </c>
      <c r="F90" s="59"/>
      <c r="G90" s="3"/>
      <c r="H90" s="43">
        <v>13.37</v>
      </c>
      <c r="I90" s="42">
        <v>26.15</v>
      </c>
      <c r="J90" s="43">
        <f t="shared" si="1"/>
        <v>0</v>
      </c>
      <c r="K90" s="115"/>
      <c r="L90" s="39"/>
    </row>
    <row r="91" spans="1:12" ht="15" customHeight="1" x14ac:dyDescent="0.2">
      <c r="A91">
        <v>10511309083</v>
      </c>
      <c r="B91" s="72"/>
      <c r="C91" s="75"/>
      <c r="D91" s="12" t="s">
        <v>99</v>
      </c>
      <c r="E91" s="58" t="s">
        <v>49</v>
      </c>
      <c r="F91" s="59"/>
      <c r="G91" s="3"/>
      <c r="H91" s="43">
        <v>13.37</v>
      </c>
      <c r="I91" s="42">
        <v>26.15</v>
      </c>
      <c r="J91" s="43">
        <f t="shared" si="1"/>
        <v>0</v>
      </c>
      <c r="K91" s="115"/>
    </row>
    <row r="92" spans="1:12" ht="15" customHeight="1" x14ac:dyDescent="0.2">
      <c r="A92">
        <v>20511119231</v>
      </c>
      <c r="B92" s="73"/>
      <c r="C92" s="76"/>
      <c r="D92" s="12" t="s">
        <v>4</v>
      </c>
      <c r="E92" s="65" t="s">
        <v>98</v>
      </c>
      <c r="F92" s="66"/>
      <c r="G92" s="3"/>
      <c r="H92" s="43">
        <v>4.55</v>
      </c>
      <c r="I92" s="42">
        <v>8.9</v>
      </c>
      <c r="J92" s="43">
        <f t="shared" si="1"/>
        <v>0</v>
      </c>
      <c r="K92" s="115"/>
    </row>
    <row r="93" spans="1:12" ht="15" customHeight="1" x14ac:dyDescent="0.2">
      <c r="A93">
        <v>10507109294</v>
      </c>
      <c r="B93" s="67" t="s">
        <v>9</v>
      </c>
      <c r="C93" s="74" t="s">
        <v>7</v>
      </c>
      <c r="D93" s="12" t="s">
        <v>4</v>
      </c>
      <c r="E93" s="65" t="s">
        <v>28</v>
      </c>
      <c r="F93" s="66"/>
      <c r="G93" s="3"/>
      <c r="H93" s="43">
        <v>9.6999999999999993</v>
      </c>
      <c r="I93" s="42">
        <v>18.97</v>
      </c>
      <c r="J93" s="43">
        <f t="shared" si="1"/>
        <v>0</v>
      </c>
      <c r="K93" s="115"/>
    </row>
    <row r="94" spans="1:12" ht="15" customHeight="1" thickBot="1" x14ac:dyDescent="0.25">
      <c r="A94">
        <v>10507209291</v>
      </c>
      <c r="B94" s="67"/>
      <c r="C94" s="76"/>
      <c r="D94" s="12" t="s">
        <v>99</v>
      </c>
      <c r="E94" s="58" t="s">
        <v>50</v>
      </c>
      <c r="F94" s="60"/>
      <c r="G94" s="3"/>
      <c r="H94" s="43">
        <v>9.6999999999999993</v>
      </c>
      <c r="I94" s="42">
        <v>18.97</v>
      </c>
      <c r="J94" s="51">
        <f t="shared" si="1"/>
        <v>0</v>
      </c>
      <c r="K94" s="115"/>
    </row>
    <row r="95" spans="1:12" ht="20.100000000000001" customHeight="1" thickBot="1" x14ac:dyDescent="0.3">
      <c r="A95" s="17"/>
      <c r="B95" s="80"/>
      <c r="C95" s="80"/>
      <c r="D95" s="80"/>
      <c r="E95" s="80"/>
      <c r="F95" s="85" t="s">
        <v>10</v>
      </c>
      <c r="G95" s="86"/>
      <c r="H95" s="94">
        <f>SUM(J80:J94)</f>
        <v>0</v>
      </c>
      <c r="I95" s="94"/>
      <c r="J95" s="95"/>
      <c r="K95" s="115"/>
    </row>
    <row r="96" spans="1:12" ht="15" customHeight="1" x14ac:dyDescent="0.25">
      <c r="A96" s="17"/>
      <c r="B96" s="47"/>
      <c r="C96" s="47"/>
      <c r="D96" s="47"/>
      <c r="E96" s="47"/>
      <c r="F96" s="48"/>
      <c r="G96" s="48"/>
      <c r="H96" s="49"/>
      <c r="I96" s="49"/>
      <c r="J96" s="49"/>
      <c r="K96" s="115"/>
    </row>
    <row r="97" spans="1:12" ht="15" customHeight="1" x14ac:dyDescent="0.25">
      <c r="A97" s="17"/>
      <c r="B97" s="91" t="s">
        <v>14</v>
      </c>
      <c r="C97" s="92"/>
      <c r="D97" s="92"/>
      <c r="E97" s="92"/>
      <c r="F97" s="92"/>
      <c r="G97" s="92"/>
      <c r="H97" s="92"/>
      <c r="I97" s="92"/>
      <c r="J97" s="93"/>
      <c r="K97" s="115"/>
    </row>
    <row r="98" spans="1:12" ht="25.5" x14ac:dyDescent="0.25">
      <c r="A98" s="17"/>
      <c r="B98" s="5" t="s">
        <v>5</v>
      </c>
      <c r="C98" s="11" t="s">
        <v>0</v>
      </c>
      <c r="D98" s="11" t="s">
        <v>1</v>
      </c>
      <c r="E98" s="58" t="s">
        <v>34</v>
      </c>
      <c r="F98" s="59"/>
      <c r="G98" s="57" t="s">
        <v>108</v>
      </c>
      <c r="H98" s="58" t="s">
        <v>70</v>
      </c>
      <c r="I98" s="59"/>
      <c r="J98" s="10" t="s">
        <v>2</v>
      </c>
      <c r="K98" s="115"/>
    </row>
    <row r="99" spans="1:12" ht="15" customHeight="1" x14ac:dyDescent="0.2">
      <c r="A99">
        <v>10601107346</v>
      </c>
      <c r="B99" s="71" t="s">
        <v>15</v>
      </c>
      <c r="C99" s="74" t="s">
        <v>3</v>
      </c>
      <c r="D99" s="69" t="s">
        <v>4</v>
      </c>
      <c r="E99" s="58" t="s">
        <v>56</v>
      </c>
      <c r="F99" s="59"/>
      <c r="G99" s="6"/>
      <c r="H99" s="43">
        <v>8.5</v>
      </c>
      <c r="I99" s="42">
        <v>16.63</v>
      </c>
      <c r="J99" s="43">
        <f t="shared" ref="J99:J108" si="2">G99*H99</f>
        <v>0</v>
      </c>
      <c r="K99" s="115"/>
    </row>
    <row r="100" spans="1:12" ht="15" customHeight="1" x14ac:dyDescent="0.2">
      <c r="A100">
        <v>10601117420</v>
      </c>
      <c r="B100" s="72"/>
      <c r="C100" s="75"/>
      <c r="D100" s="70"/>
      <c r="E100" s="63" t="s">
        <v>27</v>
      </c>
      <c r="F100" s="59"/>
      <c r="G100" s="6"/>
      <c r="H100" s="43">
        <v>4.55</v>
      </c>
      <c r="I100" s="42">
        <v>8.9</v>
      </c>
      <c r="J100" s="43">
        <f t="shared" si="2"/>
        <v>0</v>
      </c>
      <c r="K100" s="115"/>
    </row>
    <row r="101" spans="1:12" ht="15" customHeight="1" x14ac:dyDescent="0.2">
      <c r="A101">
        <v>10601207347</v>
      </c>
      <c r="B101" s="72"/>
      <c r="C101" s="75"/>
      <c r="D101" s="69" t="s">
        <v>99</v>
      </c>
      <c r="E101" s="58" t="s">
        <v>57</v>
      </c>
      <c r="F101" s="59"/>
      <c r="G101" s="6"/>
      <c r="H101" s="43">
        <v>8.5</v>
      </c>
      <c r="I101" s="42">
        <v>16.63</v>
      </c>
      <c r="J101" s="43">
        <f t="shared" si="2"/>
        <v>0</v>
      </c>
      <c r="K101" s="115"/>
    </row>
    <row r="102" spans="1:12" ht="15" customHeight="1" x14ac:dyDescent="0.2">
      <c r="A102">
        <v>10601217421</v>
      </c>
      <c r="B102" s="72"/>
      <c r="C102" s="75"/>
      <c r="D102" s="70"/>
      <c r="E102" s="63" t="s">
        <v>26</v>
      </c>
      <c r="F102" s="59"/>
      <c r="G102" s="6"/>
      <c r="H102" s="43">
        <v>2.5099999999999998</v>
      </c>
      <c r="I102" s="42">
        <v>4.91</v>
      </c>
      <c r="J102" s="43">
        <f t="shared" si="2"/>
        <v>0</v>
      </c>
      <c r="K102" s="115"/>
    </row>
    <row r="103" spans="1:12" ht="15" customHeight="1" x14ac:dyDescent="0.2">
      <c r="A103">
        <v>10601307348</v>
      </c>
      <c r="B103" s="72"/>
      <c r="C103" s="75"/>
      <c r="D103" s="69" t="s">
        <v>100</v>
      </c>
      <c r="E103" s="58" t="s">
        <v>58</v>
      </c>
      <c r="F103" s="59"/>
      <c r="G103" s="6"/>
      <c r="H103" s="43">
        <v>8.5</v>
      </c>
      <c r="I103" s="42">
        <v>16.63</v>
      </c>
      <c r="J103" s="43">
        <f t="shared" si="2"/>
        <v>0</v>
      </c>
      <c r="K103" s="115"/>
    </row>
    <row r="104" spans="1:12" ht="15" customHeight="1" x14ac:dyDescent="0.2">
      <c r="A104">
        <v>10601317422</v>
      </c>
      <c r="B104" s="72"/>
      <c r="C104" s="75"/>
      <c r="D104" s="70"/>
      <c r="E104" s="63" t="s">
        <v>25</v>
      </c>
      <c r="F104" s="59"/>
      <c r="G104" s="6"/>
      <c r="H104" s="43">
        <v>3.53</v>
      </c>
      <c r="I104" s="42">
        <v>6.9</v>
      </c>
      <c r="J104" s="43">
        <f t="shared" si="2"/>
        <v>0</v>
      </c>
      <c r="K104" s="115"/>
    </row>
    <row r="105" spans="1:12" ht="15" customHeight="1" x14ac:dyDescent="0.2">
      <c r="A105">
        <v>10602107534</v>
      </c>
      <c r="B105" s="72"/>
      <c r="C105" s="75"/>
      <c r="D105" s="12" t="s">
        <v>4</v>
      </c>
      <c r="E105" s="58" t="s">
        <v>59</v>
      </c>
      <c r="F105" s="59"/>
      <c r="G105" s="6"/>
      <c r="H105" s="43">
        <v>8.1999999999999993</v>
      </c>
      <c r="I105" s="42">
        <v>16.04</v>
      </c>
      <c r="J105" s="43">
        <f t="shared" si="2"/>
        <v>0</v>
      </c>
      <c r="K105" s="115"/>
    </row>
    <row r="106" spans="1:12" ht="15" customHeight="1" x14ac:dyDescent="0.2">
      <c r="A106">
        <v>10602117423</v>
      </c>
      <c r="B106" s="72"/>
      <c r="C106" s="75"/>
      <c r="D106" s="12" t="s">
        <v>4</v>
      </c>
      <c r="E106" s="63" t="s">
        <v>68</v>
      </c>
      <c r="F106" s="64"/>
      <c r="G106" s="6"/>
      <c r="H106" s="43">
        <v>3.02</v>
      </c>
      <c r="I106" s="42">
        <v>5.91</v>
      </c>
      <c r="J106" s="43">
        <f t="shared" si="2"/>
        <v>0</v>
      </c>
      <c r="K106" s="115"/>
    </row>
    <row r="107" spans="1:12" ht="15" customHeight="1" x14ac:dyDescent="0.2">
      <c r="A107">
        <v>10602207351</v>
      </c>
      <c r="B107" s="72"/>
      <c r="C107" s="75"/>
      <c r="D107" s="12" t="s">
        <v>99</v>
      </c>
      <c r="E107" s="58" t="s">
        <v>60</v>
      </c>
      <c r="F107" s="59"/>
      <c r="G107" s="6"/>
      <c r="H107" s="43">
        <v>8.1999999999999993</v>
      </c>
      <c r="I107" s="42">
        <v>16.04</v>
      </c>
      <c r="J107" s="43">
        <f t="shared" si="2"/>
        <v>0</v>
      </c>
      <c r="K107" s="115"/>
    </row>
    <row r="108" spans="1:12" ht="15" customHeight="1" x14ac:dyDescent="0.2">
      <c r="A108">
        <v>10602319311</v>
      </c>
      <c r="B108" s="73"/>
      <c r="C108" s="76"/>
      <c r="D108" s="12" t="s">
        <v>99</v>
      </c>
      <c r="E108" s="63" t="s">
        <v>69</v>
      </c>
      <c r="F108" s="64"/>
      <c r="G108" s="6"/>
      <c r="H108" s="43">
        <v>3.02</v>
      </c>
      <c r="I108" s="42">
        <v>5.91</v>
      </c>
      <c r="J108" s="43">
        <f t="shared" si="2"/>
        <v>0</v>
      </c>
      <c r="K108" s="115"/>
      <c r="L108" s="39"/>
    </row>
    <row r="109" spans="1:12" ht="15" customHeight="1" x14ac:dyDescent="0.2">
      <c r="A109">
        <v>10611107363</v>
      </c>
      <c r="B109" s="71" t="s">
        <v>15</v>
      </c>
      <c r="C109" s="68" t="s">
        <v>67</v>
      </c>
      <c r="D109" s="12" t="s">
        <v>4</v>
      </c>
      <c r="E109" s="58" t="s">
        <v>61</v>
      </c>
      <c r="F109" s="59"/>
      <c r="G109" s="6"/>
      <c r="H109" s="43">
        <v>10.6</v>
      </c>
      <c r="I109" s="42">
        <v>20.73</v>
      </c>
      <c r="J109" s="43">
        <f t="shared" ref="J109:J112" si="3">G109*H109</f>
        <v>0</v>
      </c>
      <c r="K109" s="115"/>
    </row>
    <row r="110" spans="1:12" ht="15" customHeight="1" x14ac:dyDescent="0.2">
      <c r="A110">
        <v>10611207536</v>
      </c>
      <c r="B110" s="73"/>
      <c r="C110" s="68"/>
      <c r="D110" s="12" t="s">
        <v>99</v>
      </c>
      <c r="E110" s="58" t="s">
        <v>49</v>
      </c>
      <c r="F110" s="59"/>
      <c r="G110" s="6"/>
      <c r="H110" s="43">
        <v>10.6</v>
      </c>
      <c r="I110" s="42">
        <v>20.73</v>
      </c>
      <c r="J110" s="43">
        <f t="shared" si="3"/>
        <v>0</v>
      </c>
      <c r="K110" s="115"/>
    </row>
    <row r="111" spans="1:12" ht="15" customHeight="1" x14ac:dyDescent="0.2">
      <c r="A111">
        <v>10607109306</v>
      </c>
      <c r="B111" s="71" t="s">
        <v>15</v>
      </c>
      <c r="C111" s="74" t="s">
        <v>7</v>
      </c>
      <c r="D111" s="12" t="s">
        <v>4</v>
      </c>
      <c r="E111" s="65" t="s">
        <v>28</v>
      </c>
      <c r="F111" s="66"/>
      <c r="G111" s="6"/>
      <c r="H111" s="43">
        <v>10.5</v>
      </c>
      <c r="I111" s="42">
        <v>20.54</v>
      </c>
      <c r="J111" s="43">
        <f t="shared" si="3"/>
        <v>0</v>
      </c>
      <c r="K111" s="115"/>
    </row>
    <row r="112" spans="1:12" ht="15" customHeight="1" thickBot="1" x14ac:dyDescent="0.25">
      <c r="A112">
        <v>10607209293</v>
      </c>
      <c r="B112" s="73"/>
      <c r="C112" s="76"/>
      <c r="D112" s="12" t="s">
        <v>99</v>
      </c>
      <c r="E112" s="58" t="s">
        <v>62</v>
      </c>
      <c r="F112" s="60"/>
      <c r="G112" s="52"/>
      <c r="H112" s="43">
        <v>10.5</v>
      </c>
      <c r="I112" s="42">
        <v>20.54</v>
      </c>
      <c r="J112" s="51">
        <f t="shared" si="3"/>
        <v>0</v>
      </c>
      <c r="K112" s="115"/>
    </row>
    <row r="113" spans="1:11" ht="20.100000000000001" customHeight="1" thickBot="1" x14ac:dyDescent="0.3">
      <c r="A113" s="17"/>
      <c r="B113" s="80"/>
      <c r="C113" s="80"/>
      <c r="D113" s="80"/>
      <c r="E113" s="80"/>
      <c r="F113" s="85" t="s">
        <v>16</v>
      </c>
      <c r="G113" s="86"/>
      <c r="H113" s="61">
        <f>SUM(J99:J112)</f>
        <v>0</v>
      </c>
      <c r="I113" s="61"/>
      <c r="J113" s="62"/>
      <c r="K113" s="115"/>
    </row>
    <row r="114" spans="1:11" ht="18.75" customHeight="1" x14ac:dyDescent="0.25">
      <c r="A114" s="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5"/>
    </row>
    <row r="115" spans="1:11" ht="15" customHeight="1" x14ac:dyDescent="0.25">
      <c r="A115" s="17"/>
      <c r="B115" s="91" t="s">
        <v>17</v>
      </c>
      <c r="C115" s="92"/>
      <c r="D115" s="92"/>
      <c r="E115" s="92"/>
      <c r="F115" s="92"/>
      <c r="G115" s="92"/>
      <c r="H115" s="92"/>
      <c r="I115" s="92"/>
      <c r="J115" s="93"/>
      <c r="K115" s="115"/>
    </row>
    <row r="116" spans="1:11" s="9" customFormat="1" ht="25.5" x14ac:dyDescent="0.25">
      <c r="A116" s="17"/>
      <c r="B116" s="5" t="s">
        <v>5</v>
      </c>
      <c r="C116" s="10" t="s">
        <v>0</v>
      </c>
      <c r="D116" s="10" t="s">
        <v>1</v>
      </c>
      <c r="E116" s="77" t="s">
        <v>34</v>
      </c>
      <c r="F116" s="60"/>
      <c r="G116" s="57" t="s">
        <v>108</v>
      </c>
      <c r="H116" s="58" t="s">
        <v>70</v>
      </c>
      <c r="I116" s="59"/>
      <c r="J116" s="10" t="s">
        <v>2</v>
      </c>
      <c r="K116" s="115"/>
    </row>
    <row r="117" spans="1:11" ht="15" customHeight="1" x14ac:dyDescent="0.2">
      <c r="A117">
        <v>10701108062</v>
      </c>
      <c r="B117" s="71" t="s">
        <v>18</v>
      </c>
      <c r="C117" s="74" t="s">
        <v>3</v>
      </c>
      <c r="D117" s="69" t="s">
        <v>4</v>
      </c>
      <c r="E117" s="58" t="s">
        <v>56</v>
      </c>
      <c r="F117" s="59"/>
      <c r="G117" s="3"/>
      <c r="H117" s="43">
        <v>8.02</v>
      </c>
      <c r="I117" s="42">
        <v>15.69</v>
      </c>
      <c r="J117" s="43">
        <f>G117*H117</f>
        <v>0</v>
      </c>
      <c r="K117" s="115"/>
    </row>
    <row r="118" spans="1:11" ht="15" customHeight="1" x14ac:dyDescent="0.2">
      <c r="A118">
        <v>10701118656</v>
      </c>
      <c r="B118" s="72"/>
      <c r="C118" s="75"/>
      <c r="D118" s="70"/>
      <c r="E118" s="63" t="s">
        <v>27</v>
      </c>
      <c r="F118" s="59"/>
      <c r="G118" s="3"/>
      <c r="H118" s="43">
        <v>4.5999999999999996</v>
      </c>
      <c r="I118" s="42">
        <v>9</v>
      </c>
      <c r="J118" s="43">
        <f t="shared" ref="J118:J131" si="4">G118*H118</f>
        <v>0</v>
      </c>
      <c r="K118" s="115"/>
    </row>
    <row r="119" spans="1:11" ht="15" customHeight="1" x14ac:dyDescent="0.2">
      <c r="A119">
        <v>10701208064</v>
      </c>
      <c r="B119" s="72"/>
      <c r="C119" s="75"/>
      <c r="D119" s="69" t="s">
        <v>99</v>
      </c>
      <c r="E119" s="58" t="s">
        <v>57</v>
      </c>
      <c r="F119" s="59"/>
      <c r="G119" s="3"/>
      <c r="H119" s="43">
        <v>8.02</v>
      </c>
      <c r="I119" s="42">
        <v>15.69</v>
      </c>
      <c r="J119" s="43">
        <f t="shared" si="4"/>
        <v>0</v>
      </c>
      <c r="K119" s="115"/>
    </row>
    <row r="120" spans="1:11" ht="15" customHeight="1" x14ac:dyDescent="0.2">
      <c r="A120">
        <v>10701218065</v>
      </c>
      <c r="B120" s="72"/>
      <c r="C120" s="75"/>
      <c r="D120" s="70"/>
      <c r="E120" s="63" t="s">
        <v>26</v>
      </c>
      <c r="F120" s="59"/>
      <c r="G120" s="3"/>
      <c r="H120" s="43">
        <v>2.5099999999999998</v>
      </c>
      <c r="I120" s="42">
        <v>4.91</v>
      </c>
      <c r="J120" s="43">
        <f t="shared" si="4"/>
        <v>0</v>
      </c>
      <c r="K120" s="115"/>
    </row>
    <row r="121" spans="1:11" ht="15" customHeight="1" x14ac:dyDescent="0.2">
      <c r="A121">
        <v>10701308066</v>
      </c>
      <c r="B121" s="72"/>
      <c r="C121" s="75"/>
      <c r="D121" s="69" t="s">
        <v>100</v>
      </c>
      <c r="E121" s="58" t="s">
        <v>58</v>
      </c>
      <c r="F121" s="59"/>
      <c r="G121" s="3"/>
      <c r="H121" s="43">
        <v>8.02</v>
      </c>
      <c r="I121" s="42">
        <v>15.69</v>
      </c>
      <c r="J121" s="43">
        <f t="shared" si="4"/>
        <v>0</v>
      </c>
      <c r="K121" s="115"/>
    </row>
    <row r="122" spans="1:11" ht="15" customHeight="1" x14ac:dyDescent="0.2">
      <c r="A122">
        <v>10701318669</v>
      </c>
      <c r="B122" s="72"/>
      <c r="C122" s="75"/>
      <c r="D122" s="70"/>
      <c r="E122" s="63" t="s">
        <v>25</v>
      </c>
      <c r="F122" s="59"/>
      <c r="G122" s="3"/>
      <c r="H122" s="43">
        <v>3.53</v>
      </c>
      <c r="I122" s="42">
        <v>6.9</v>
      </c>
      <c r="J122" s="43">
        <f t="shared" si="4"/>
        <v>0</v>
      </c>
      <c r="K122" s="115"/>
    </row>
    <row r="123" spans="1:11" ht="15" customHeight="1" x14ac:dyDescent="0.2">
      <c r="A123">
        <v>10702108068</v>
      </c>
      <c r="B123" s="72"/>
      <c r="C123" s="75"/>
      <c r="D123" s="12" t="s">
        <v>4</v>
      </c>
      <c r="E123" s="58" t="s">
        <v>63</v>
      </c>
      <c r="F123" s="59"/>
      <c r="G123" s="3"/>
      <c r="H123" s="43">
        <v>6.96</v>
      </c>
      <c r="I123" s="42">
        <v>13.61</v>
      </c>
      <c r="J123" s="43">
        <f t="shared" si="4"/>
        <v>0</v>
      </c>
      <c r="K123" s="115"/>
    </row>
    <row r="124" spans="1:11" ht="15" customHeight="1" x14ac:dyDescent="0.2">
      <c r="A124">
        <v>10702118070</v>
      </c>
      <c r="B124" s="72"/>
      <c r="C124" s="75"/>
      <c r="D124" s="12" t="s">
        <v>4</v>
      </c>
      <c r="E124" s="63" t="s">
        <v>68</v>
      </c>
      <c r="F124" s="64"/>
      <c r="G124" s="3"/>
      <c r="H124" s="43">
        <v>3.02</v>
      </c>
      <c r="I124" s="42">
        <v>5.91</v>
      </c>
      <c r="J124" s="43">
        <f t="shared" si="4"/>
        <v>0</v>
      </c>
      <c r="K124" s="115"/>
    </row>
    <row r="125" spans="1:11" ht="15" customHeight="1" x14ac:dyDescent="0.2">
      <c r="A125">
        <v>10702208069</v>
      </c>
      <c r="B125" s="72"/>
      <c r="C125" s="75"/>
      <c r="D125" s="12" t="s">
        <v>99</v>
      </c>
      <c r="E125" s="58" t="s">
        <v>64</v>
      </c>
      <c r="F125" s="59"/>
      <c r="G125" s="3"/>
      <c r="H125" s="43">
        <v>6.96</v>
      </c>
      <c r="I125" s="42">
        <v>13.61</v>
      </c>
      <c r="J125" s="43">
        <f t="shared" si="4"/>
        <v>0</v>
      </c>
      <c r="K125" s="115"/>
    </row>
    <row r="126" spans="1:11" ht="15" customHeight="1" x14ac:dyDescent="0.2">
      <c r="A126">
        <v>10702218871</v>
      </c>
      <c r="B126" s="73"/>
      <c r="C126" s="76"/>
      <c r="D126" s="12" t="s">
        <v>4</v>
      </c>
      <c r="E126" s="63" t="s">
        <v>69</v>
      </c>
      <c r="F126" s="64"/>
      <c r="G126" s="3"/>
      <c r="H126" s="43">
        <v>4.04</v>
      </c>
      <c r="I126" s="42">
        <v>7.9</v>
      </c>
      <c r="J126" s="43">
        <f t="shared" si="4"/>
        <v>0</v>
      </c>
      <c r="K126" s="115"/>
    </row>
    <row r="127" spans="1:11" ht="15" customHeight="1" x14ac:dyDescent="0.25">
      <c r="A127" s="17">
        <v>10711108088</v>
      </c>
      <c r="B127" s="67" t="s">
        <v>18</v>
      </c>
      <c r="C127" s="68" t="s">
        <v>11</v>
      </c>
      <c r="D127" s="12" t="s">
        <v>4</v>
      </c>
      <c r="E127" s="58" t="s">
        <v>65</v>
      </c>
      <c r="F127" s="59"/>
      <c r="G127" s="3"/>
      <c r="H127" s="43">
        <v>13.37</v>
      </c>
      <c r="I127" s="41">
        <v>26.15</v>
      </c>
      <c r="J127" s="43">
        <f t="shared" si="4"/>
        <v>0</v>
      </c>
      <c r="K127" s="115"/>
    </row>
    <row r="128" spans="1:11" ht="15" customHeight="1" x14ac:dyDescent="0.25">
      <c r="A128" s="17">
        <v>10711208090</v>
      </c>
      <c r="B128" s="67"/>
      <c r="C128" s="68"/>
      <c r="D128" s="12" t="s">
        <v>99</v>
      </c>
      <c r="E128" s="58" t="s">
        <v>66</v>
      </c>
      <c r="F128" s="59"/>
      <c r="G128" s="3"/>
      <c r="H128" s="43">
        <v>13.37</v>
      </c>
      <c r="I128" s="41">
        <v>26.15</v>
      </c>
      <c r="J128" s="43">
        <f t="shared" si="4"/>
        <v>0</v>
      </c>
      <c r="K128" s="115"/>
    </row>
    <row r="129" spans="1:11" ht="15" customHeight="1" x14ac:dyDescent="0.2">
      <c r="A129">
        <v>10707108092</v>
      </c>
      <c r="B129" s="67" t="s">
        <v>18</v>
      </c>
      <c r="C129" s="68" t="s">
        <v>7</v>
      </c>
      <c r="D129" s="12" t="s">
        <v>4</v>
      </c>
      <c r="E129" s="65" t="s">
        <v>28</v>
      </c>
      <c r="F129" s="66"/>
      <c r="G129" s="3"/>
      <c r="H129" s="43">
        <v>12.3</v>
      </c>
      <c r="I129" s="41">
        <v>24.06</v>
      </c>
      <c r="J129" s="43">
        <f t="shared" si="4"/>
        <v>0</v>
      </c>
      <c r="K129" s="115"/>
    </row>
    <row r="130" spans="1:11" ht="15" customHeight="1" x14ac:dyDescent="0.2">
      <c r="A130">
        <v>10707209412</v>
      </c>
      <c r="B130" s="67"/>
      <c r="C130" s="68"/>
      <c r="D130" s="12" t="s">
        <v>99</v>
      </c>
      <c r="E130" s="58" t="s">
        <v>104</v>
      </c>
      <c r="F130" s="59"/>
      <c r="G130" s="50"/>
      <c r="H130" s="51">
        <v>6.42</v>
      </c>
      <c r="I130" s="56">
        <v>12.56</v>
      </c>
      <c r="J130" s="51">
        <f t="shared" si="4"/>
        <v>0</v>
      </c>
      <c r="K130" s="115"/>
    </row>
    <row r="131" spans="1:11" ht="15" customHeight="1" thickBot="1" x14ac:dyDescent="0.25">
      <c r="A131">
        <v>10707209413</v>
      </c>
      <c r="B131" s="67"/>
      <c r="C131" s="68"/>
      <c r="D131" s="12" t="s">
        <v>99</v>
      </c>
      <c r="E131" s="58" t="s">
        <v>105</v>
      </c>
      <c r="F131" s="60"/>
      <c r="G131" s="54"/>
      <c r="H131" s="51">
        <v>5.88</v>
      </c>
      <c r="I131" s="56">
        <v>11.5</v>
      </c>
      <c r="J131" s="51">
        <f t="shared" si="4"/>
        <v>0</v>
      </c>
      <c r="K131" s="115"/>
    </row>
    <row r="132" spans="1:11" ht="20.100000000000001" customHeight="1" thickBot="1" x14ac:dyDescent="0.3">
      <c r="A132" s="17"/>
      <c r="B132" s="80"/>
      <c r="C132" s="80"/>
      <c r="D132" s="80"/>
      <c r="E132" s="80"/>
      <c r="F132" s="85" t="s">
        <v>19</v>
      </c>
      <c r="G132" s="86"/>
      <c r="H132" s="61">
        <f>SUM(J117:J131)</f>
        <v>0</v>
      </c>
      <c r="I132" s="61"/>
      <c r="J132" s="62"/>
      <c r="K132" s="115"/>
    </row>
    <row r="133" spans="1:11" ht="10.5" customHeight="1" thickBot="1" x14ac:dyDescent="0.3">
      <c r="A133" s="17"/>
      <c r="B133" s="81"/>
      <c r="C133" s="81"/>
      <c r="D133" s="81"/>
      <c r="E133" s="81"/>
      <c r="F133" s="82"/>
      <c r="G133" s="82"/>
      <c r="H133" s="82"/>
      <c r="I133" s="82"/>
      <c r="J133" s="82"/>
      <c r="K133" s="115"/>
    </row>
    <row r="134" spans="1:11" ht="24" customHeight="1" thickBot="1" x14ac:dyDescent="0.3">
      <c r="A134" s="17"/>
      <c r="B134" s="83"/>
      <c r="C134" s="83"/>
      <c r="D134" s="83"/>
      <c r="E134" s="84"/>
      <c r="F134" s="87" t="s">
        <v>21</v>
      </c>
      <c r="G134" s="88"/>
      <c r="H134" s="89">
        <f>H74+H95+H113+H132</f>
        <v>0</v>
      </c>
      <c r="I134" s="90"/>
      <c r="J134" s="55">
        <f>H134*1.95583</f>
        <v>0</v>
      </c>
      <c r="K134" s="115"/>
    </row>
    <row r="135" spans="1:11" ht="24" customHeight="1" x14ac:dyDescent="0.25">
      <c r="A135" s="17"/>
      <c r="B135" s="20"/>
      <c r="C135" s="20"/>
      <c r="D135" s="20"/>
      <c r="E135" s="20"/>
      <c r="F135" s="44"/>
      <c r="G135" s="44"/>
      <c r="H135" s="45"/>
      <c r="I135" s="45"/>
      <c r="J135" s="46"/>
      <c r="K135" s="115"/>
    </row>
    <row r="136" spans="1:11" ht="24" customHeight="1" x14ac:dyDescent="0.25">
      <c r="A136" s="17"/>
      <c r="B136" s="20"/>
      <c r="C136" s="20"/>
      <c r="D136" s="20"/>
      <c r="E136" s="20"/>
      <c r="F136" s="44"/>
      <c r="G136" s="44"/>
      <c r="H136" s="45"/>
      <c r="I136" s="45"/>
      <c r="J136" s="46"/>
      <c r="K136" s="115"/>
    </row>
    <row r="137" spans="1:11" ht="12.75" customHeight="1" x14ac:dyDescent="0.25">
      <c r="A137" s="17"/>
      <c r="B137" s="15"/>
      <c r="C137" s="15"/>
      <c r="K137" s="115"/>
    </row>
    <row r="138" spans="1:11" s="14" customFormat="1" ht="12.75" customHeight="1" x14ac:dyDescent="0.25">
      <c r="A138" s="17"/>
      <c r="B138" s="79" t="s">
        <v>12</v>
      </c>
      <c r="C138" s="79"/>
      <c r="E138" s="79" t="s">
        <v>35</v>
      </c>
      <c r="F138" s="79"/>
      <c r="G138" s="79"/>
      <c r="H138" s="79"/>
      <c r="I138" s="79"/>
      <c r="J138" s="79"/>
      <c r="K138" s="115"/>
    </row>
    <row r="139" spans="1:11" ht="15" x14ac:dyDescent="0.25">
      <c r="A139" s="17"/>
      <c r="B139" s="78" t="s">
        <v>6</v>
      </c>
      <c r="C139" s="78"/>
      <c r="E139" s="78" t="s">
        <v>13</v>
      </c>
      <c r="F139" s="78"/>
      <c r="G139" s="78"/>
      <c r="H139" s="78"/>
      <c r="I139" s="78"/>
      <c r="J139" s="78"/>
      <c r="K139" s="115"/>
    </row>
    <row r="140" spans="1:11" ht="15.75" hidden="1" customHeight="1" x14ac:dyDescent="0.25">
      <c r="B140" s="7"/>
      <c r="C140" s="7"/>
      <c r="D140" s="7"/>
      <c r="E140" s="7"/>
      <c r="F140" s="7"/>
      <c r="G140" s="7"/>
      <c r="H140" s="7"/>
      <c r="I140" s="7"/>
    </row>
    <row r="141" spans="1:11" ht="12.75" hidden="1" customHeight="1" x14ac:dyDescent="0.2">
      <c r="B141" s="8"/>
      <c r="C141" s="1"/>
      <c r="D141" s="1"/>
      <c r="E141" s="1"/>
      <c r="F141" s="1"/>
      <c r="G141" s="1"/>
      <c r="H141" s="1"/>
      <c r="I141" s="1"/>
    </row>
    <row r="142" spans="1:11" ht="12.75" hidden="1" customHeight="1" x14ac:dyDescent="0.2"/>
    <row r="143" spans="1:11" ht="12.75" hidden="1" customHeight="1" x14ac:dyDescent="0.2"/>
    <row r="144" spans="1:11" ht="12.75" hidden="1" customHeight="1" x14ac:dyDescent="0.2"/>
    <row r="145" ht="12.75" hidden="1" customHeight="1" x14ac:dyDescent="0.2"/>
    <row r="146" ht="12.75" hidden="1" customHeight="1" x14ac:dyDescent="0.2"/>
    <row r="147" ht="15" hidden="1" customHeight="1" x14ac:dyDescent="0.2"/>
    <row r="148" ht="15" hidden="1" customHeight="1" x14ac:dyDescent="0.2"/>
    <row r="149" ht="15" hidden="1" customHeight="1" x14ac:dyDescent="0.2"/>
    <row r="150" ht="15" hidden="1" customHeight="1" x14ac:dyDescent="0.2"/>
    <row r="151" ht="15" hidden="1" customHeight="1" x14ac:dyDescent="0.2"/>
    <row r="152" ht="15" hidden="1" customHeight="1" x14ac:dyDescent="0.2"/>
    <row r="153" ht="15" hidden="1" customHeight="1" x14ac:dyDescent="0.2"/>
  </sheetData>
  <sheetProtection algorithmName="SHA-512" hashValue="xzssusUbloTLKvCPKtwYtfxU7oV/Rc5i/Z6rFBoB3kXUGE195ta5YgPEXRnjF6Jh3QpqNMrmB7of3PQyzygCHw==" saltValue="16Z9fJBS2rpggiFr0N2NOQ==" spinCount="100000" sheet="1" objects="1" scenarios="1" selectLockedCells="1"/>
  <mergeCells count="163">
    <mergeCell ref="B17:E17"/>
    <mergeCell ref="E68:F68"/>
    <mergeCell ref="B22:J25"/>
    <mergeCell ref="C28:F28"/>
    <mergeCell ref="E53:F53"/>
    <mergeCell ref="B36:J36"/>
    <mergeCell ref="G37:J37"/>
    <mergeCell ref="G38:J38"/>
    <mergeCell ref="B40:J40"/>
    <mergeCell ref="D42:G42"/>
    <mergeCell ref="D43:G43"/>
    <mergeCell ref="D44:G44"/>
    <mergeCell ref="D46:G46"/>
    <mergeCell ref="E57:F57"/>
    <mergeCell ref="E61:F61"/>
    <mergeCell ref="F29:J29"/>
    <mergeCell ref="B61:C61"/>
    <mergeCell ref="C53:D53"/>
    <mergeCell ref="C56:D56"/>
    <mergeCell ref="D45:G45"/>
    <mergeCell ref="H61:I61"/>
    <mergeCell ref="D62:D70"/>
    <mergeCell ref="B62:C70"/>
    <mergeCell ref="E70:F70"/>
    <mergeCell ref="E63:F63"/>
    <mergeCell ref="E66:F66"/>
    <mergeCell ref="E80:F80"/>
    <mergeCell ref="E82:F82"/>
    <mergeCell ref="E65:F65"/>
    <mergeCell ref="D121:D122"/>
    <mergeCell ref="E118:F118"/>
    <mergeCell ref="E120:F120"/>
    <mergeCell ref="F113:G113"/>
    <mergeCell ref="E90:F90"/>
    <mergeCell ref="E91:F91"/>
    <mergeCell ref="B74:E74"/>
    <mergeCell ref="B75:J75"/>
    <mergeCell ref="B78:J78"/>
    <mergeCell ref="H116:I116"/>
    <mergeCell ref="E121:F121"/>
    <mergeCell ref="B71:C72"/>
    <mergeCell ref="D82:D83"/>
    <mergeCell ref="E81:F81"/>
    <mergeCell ref="E83:F83"/>
    <mergeCell ref="E105:F105"/>
    <mergeCell ref="E111:F111"/>
    <mergeCell ref="E108:F108"/>
    <mergeCell ref="D80:D81"/>
    <mergeCell ref="K1:K139"/>
    <mergeCell ref="D117:D118"/>
    <mergeCell ref="B15:E15"/>
    <mergeCell ref="B16:E16"/>
    <mergeCell ref="B18:E18"/>
    <mergeCell ref="E122:F122"/>
    <mergeCell ref="E110:F110"/>
    <mergeCell ref="B114:J114"/>
    <mergeCell ref="B21:E21"/>
    <mergeCell ref="E98:F98"/>
    <mergeCell ref="B93:B94"/>
    <mergeCell ref="B95:E95"/>
    <mergeCell ref="C93:C94"/>
    <mergeCell ref="E93:F93"/>
    <mergeCell ref="C111:C112"/>
    <mergeCell ref="B10:E10"/>
    <mergeCell ref="B11:E11"/>
    <mergeCell ref="B109:B110"/>
    <mergeCell ref="C109:C110"/>
    <mergeCell ref="E72:F72"/>
    <mergeCell ref="E56:F56"/>
    <mergeCell ref="E54:F54"/>
    <mergeCell ref="E84:F84"/>
    <mergeCell ref="E86:F86"/>
    <mergeCell ref="B1:J1"/>
    <mergeCell ref="B2:J2"/>
    <mergeCell ref="H74:J74"/>
    <mergeCell ref="F74:G74"/>
    <mergeCell ref="E71:F71"/>
    <mergeCell ref="B12:E12"/>
    <mergeCell ref="B13:E13"/>
    <mergeCell ref="B3:J3"/>
    <mergeCell ref="B4:J4"/>
    <mergeCell ref="B5:J8"/>
    <mergeCell ref="B9:J9"/>
    <mergeCell ref="F10:J11"/>
    <mergeCell ref="F13:J14"/>
    <mergeCell ref="B14:E14"/>
    <mergeCell ref="B59:J59"/>
    <mergeCell ref="B60:J60"/>
    <mergeCell ref="E64:F64"/>
    <mergeCell ref="E67:F67"/>
    <mergeCell ref="E69:F69"/>
    <mergeCell ref="G28:J28"/>
    <mergeCell ref="E73:F73"/>
    <mergeCell ref="E62:F62"/>
    <mergeCell ref="B19:E19"/>
    <mergeCell ref="B20:E20"/>
    <mergeCell ref="E88:F88"/>
    <mergeCell ref="D99:D100"/>
    <mergeCell ref="E104:F104"/>
    <mergeCell ref="D103:D104"/>
    <mergeCell ref="E103:F103"/>
    <mergeCell ref="D101:D102"/>
    <mergeCell ref="E99:F99"/>
    <mergeCell ref="E102:F102"/>
    <mergeCell ref="F95:G95"/>
    <mergeCell ref="E94:F94"/>
    <mergeCell ref="E100:F100"/>
    <mergeCell ref="E87:F87"/>
    <mergeCell ref="B80:B89"/>
    <mergeCell ref="C80:C89"/>
    <mergeCell ref="E79:F79"/>
    <mergeCell ref="B73:C73"/>
    <mergeCell ref="H79:I79"/>
    <mergeCell ref="H98:I98"/>
    <mergeCell ref="B115:J115"/>
    <mergeCell ref="B111:B112"/>
    <mergeCell ref="B99:B108"/>
    <mergeCell ref="C99:C108"/>
    <mergeCell ref="E85:F85"/>
    <mergeCell ref="B97:J97"/>
    <mergeCell ref="E92:F92"/>
    <mergeCell ref="E89:F89"/>
    <mergeCell ref="E106:F106"/>
    <mergeCell ref="B113:E113"/>
    <mergeCell ref="E112:F112"/>
    <mergeCell ref="D84:D85"/>
    <mergeCell ref="E109:F109"/>
    <mergeCell ref="H95:J95"/>
    <mergeCell ref="B90:B92"/>
    <mergeCell ref="E101:F101"/>
    <mergeCell ref="C90:C92"/>
    <mergeCell ref="B139:C139"/>
    <mergeCell ref="B138:C138"/>
    <mergeCell ref="E138:J138"/>
    <mergeCell ref="E139:J139"/>
    <mergeCell ref="B132:E133"/>
    <mergeCell ref="F133:J133"/>
    <mergeCell ref="B134:E134"/>
    <mergeCell ref="H132:J132"/>
    <mergeCell ref="F132:G132"/>
    <mergeCell ref="F134:G134"/>
    <mergeCell ref="H134:I134"/>
    <mergeCell ref="E107:F107"/>
    <mergeCell ref="E131:F131"/>
    <mergeCell ref="H113:J113"/>
    <mergeCell ref="E128:F128"/>
    <mergeCell ref="E124:F124"/>
    <mergeCell ref="E129:F129"/>
    <mergeCell ref="E127:F127"/>
    <mergeCell ref="E126:F126"/>
    <mergeCell ref="B129:B131"/>
    <mergeCell ref="C129:C131"/>
    <mergeCell ref="D119:D120"/>
    <mergeCell ref="E117:F117"/>
    <mergeCell ref="E125:F125"/>
    <mergeCell ref="E119:F119"/>
    <mergeCell ref="B117:B126"/>
    <mergeCell ref="C117:C126"/>
    <mergeCell ref="E130:F130"/>
    <mergeCell ref="B127:B128"/>
    <mergeCell ref="C127:C128"/>
    <mergeCell ref="E123:F123"/>
    <mergeCell ref="E116:F116"/>
  </mergeCells>
  <phoneticPr fontId="7" type="noConversion"/>
  <printOptions horizontalCentered="1"/>
  <pageMargins left="0.25" right="0.25" top="0.75" bottom="0.75" header="0.3" footer="0.3"/>
  <pageSetup paperSize="9" scale="92" fitToHeight="0" orientation="landscape" r:id="rId1"/>
  <headerFooter alignWithMargins="0">
    <oddFooter>&amp;C&amp;P&amp;R &amp;"Times New Roman,Курсив"&amp;9Заявка за учебници и учебни помагала за 5. – 7. клас, живеещи в чужбина</oddFooter>
  </headerFooter>
  <rowBreaks count="5" manualBreakCount="5">
    <brk id="25" min="1" max="10" man="1"/>
    <brk id="59" min="1" max="10" man="1"/>
    <brk id="70" min="1" max="10" man="1"/>
    <brk id="95" min="1" max="10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5.–7.klas</vt:lpstr>
      <vt:lpstr>'5.–7.klas'!Print_Area</vt:lpstr>
    </vt:vector>
  </TitlesOfParts>
  <Company>- ETH0 -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Gabriela Naydenova</cp:lastModifiedBy>
  <cp:lastPrinted>2026-05-22T12:54:12Z</cp:lastPrinted>
  <dcterms:created xsi:type="dcterms:W3CDTF">2010-01-22T09:56:03Z</dcterms:created>
  <dcterms:modified xsi:type="dcterms:W3CDTF">2026-05-22T12:54:39Z</dcterms:modified>
</cp:coreProperties>
</file>