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8B0DAC4D-881C-4CDC-8A9F-F15E5A0B1C7D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5.–7.klas" sheetId="3" r:id="rId1"/>
  </sheets>
  <definedNames>
    <definedName name="_xlnm.Print_Area" localSheetId="0">'5.–7.klas'!$A$1:$K$149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0" i="3" l="1"/>
  <c r="J105" i="3"/>
  <c r="J106" i="3"/>
  <c r="J107" i="3"/>
  <c r="J108" i="3"/>
  <c r="J109" i="3"/>
  <c r="J110" i="3"/>
  <c r="J111" i="3"/>
  <c r="J112" i="3"/>
  <c r="J113" i="3"/>
  <c r="J114" i="3"/>
  <c r="J80" i="3"/>
  <c r="J128" i="3" l="1"/>
  <c r="J129" i="3"/>
  <c r="J130" i="3"/>
  <c r="J131" i="3"/>
  <c r="J132" i="3"/>
  <c r="J133" i="3"/>
  <c r="J134" i="3"/>
  <c r="J135" i="3"/>
  <c r="J136" i="3"/>
  <c r="J137" i="3"/>
  <c r="J138" i="3"/>
  <c r="J139" i="3"/>
  <c r="J141" i="3"/>
  <c r="J115" i="3"/>
  <c r="J116" i="3"/>
  <c r="J117" i="3"/>
  <c r="J118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63" i="3"/>
  <c r="J64" i="3"/>
  <c r="J65" i="3"/>
  <c r="J66" i="3"/>
  <c r="J67" i="3"/>
  <c r="J68" i="3"/>
  <c r="J69" i="3"/>
  <c r="J70" i="3"/>
  <c r="J71" i="3"/>
  <c r="J72" i="3"/>
  <c r="J73" i="3"/>
  <c r="J62" i="3" l="1"/>
  <c r="J127" i="3"/>
  <c r="H95" i="3"/>
  <c r="H74" i="3" l="1"/>
  <c r="H142" i="3"/>
  <c r="H119" i="3"/>
  <c r="H144" i="3" l="1"/>
  <c r="J144" i="3" s="1"/>
</calcChain>
</file>

<file path=xl/sharedStrings.xml><?xml version="1.0" encoding="utf-8"?>
<sst xmlns="http://schemas.openxmlformats.org/spreadsheetml/2006/main" count="194" uniqueCount="109">
  <si>
    <t>Учебен предмет</t>
  </si>
  <si>
    <t>Издателство</t>
  </si>
  <si>
    <t>Сума</t>
  </si>
  <si>
    <t xml:space="preserve">БЪЛГАРСКИ ЕЗИК И ЛИТЕРАТУРА </t>
  </si>
  <si>
    <t xml:space="preserve">„Просвета – София“ АД </t>
  </si>
  <si>
    <t>Клас</t>
  </si>
  <si>
    <t>(дата)</t>
  </si>
  <si>
    <t xml:space="preserve">ГЕОГРАФИЯ И ИКОНОМИКА </t>
  </si>
  <si>
    <t>V клас</t>
  </si>
  <si>
    <t>V</t>
  </si>
  <si>
    <t xml:space="preserve">Обща сума за V клас: </t>
  </si>
  <si>
    <t>ИСТОРИЯ И ЦИВИЛИЗАЦИИ</t>
  </si>
  <si>
    <t>....................................</t>
  </si>
  <si>
    <t>Директор (име, фамилия)</t>
  </si>
  <si>
    <t>VI клас</t>
  </si>
  <si>
    <t>VI</t>
  </si>
  <si>
    <t xml:space="preserve">Обща сума за VI клас: </t>
  </si>
  <si>
    <t>VII клас</t>
  </si>
  <si>
    <t>VII</t>
  </si>
  <si>
    <t xml:space="preserve">Обща сума за VII клас: </t>
  </si>
  <si>
    <t>Помагало</t>
  </si>
  <si>
    <t>Обща сума за V, VI и VII клас:</t>
  </si>
  <si>
    <t>ИЗДАТЕЛСТВО „Просвета – София“ АД</t>
  </si>
  <si>
    <t>З А Я В К А</t>
  </si>
  <si>
    <t>БЪЛГАРСКИ ЕЗИК И ЛИТЕРАТУРА</t>
  </si>
  <si>
    <t>Тетрадка по български език, М. Васева и др.</t>
  </si>
  <si>
    <t>Тетрадка по български език, Т. Ангелова и др.</t>
  </si>
  <si>
    <t>Тетрадка по български език, В. Михайлова и др.</t>
  </si>
  <si>
    <r>
      <rPr>
        <b/>
        <sz val="10"/>
        <rFont val="Times New Roman"/>
        <family val="1"/>
        <charset val="204"/>
      </rPr>
      <t>География и икономика</t>
    </r>
    <r>
      <rPr>
        <sz val="10"/>
        <rFont val="Times New Roman"/>
        <family val="1"/>
        <charset val="204"/>
      </rPr>
      <t>, Ст. Дерменджиева и др.</t>
    </r>
  </si>
  <si>
    <t xml:space="preserve">Обща сума за помагала: </t>
  </si>
  <si>
    <t>Учебни помагала за V, VI и VII клас</t>
  </si>
  <si>
    <t>БЪЛГАРСКИ ЕЗИК
И ЛИТЕРАТУРА</t>
  </si>
  <si>
    <t>ИСТОРИЯ
И ЦИВИЛИЗАЦИИ</t>
  </si>
  <si>
    <t xml:space="preserve">ГЕОГРАФИЯ
И ИКОНОМИКА </t>
  </si>
  <si>
    <t>Учебник / Учебно помагало</t>
  </si>
  <si>
    <t>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</si>
  <si>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</si>
  <si>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</t>
    </r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</si>
  <si>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</si>
  <si>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</si>
  <si>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................................................................................</t>
    </r>
  </si>
  <si>
    <r>
      <t>Телефон на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</si>
  <si>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............................................................................................</t>
    </r>
  </si>
  <si>
    <r>
      <t>Български език</t>
    </r>
    <r>
      <rPr>
        <sz val="10"/>
        <rFont val="Times New Roman"/>
        <family val="1"/>
        <charset val="204"/>
      </rPr>
      <t>, В. Михайлова и др.</t>
    </r>
  </si>
  <si>
    <r>
      <t>Български език</t>
    </r>
    <r>
      <rPr>
        <sz val="10"/>
        <rFont val="Times New Roman"/>
        <family val="1"/>
        <charset val="204"/>
      </rPr>
      <t>, Т. Ангелова и др.</t>
    </r>
  </si>
  <si>
    <r>
      <t>Български език</t>
    </r>
    <r>
      <rPr>
        <sz val="10"/>
        <rFont val="Times New Roman"/>
        <family val="1"/>
        <charset val="204"/>
      </rPr>
      <t>, М. Васева и др.</t>
    </r>
  </si>
  <si>
    <r>
      <t>Литература</t>
    </r>
    <r>
      <rPr>
        <sz val="10"/>
        <rFont val="Times New Roman"/>
        <family val="1"/>
        <charset val="204"/>
      </rPr>
      <t>, А. Хранова и др.</t>
    </r>
  </si>
  <si>
    <r>
      <rPr>
        <b/>
        <sz val="10"/>
        <rFont val="Times New Roman"/>
        <family val="1"/>
        <charset val="204"/>
      </rPr>
      <t>Литература</t>
    </r>
    <r>
      <rPr>
        <sz val="10"/>
        <rFont val="Times New Roman"/>
        <family val="1"/>
        <charset val="204"/>
      </rPr>
      <t>, В. Михайлова и др.</t>
    </r>
  </si>
  <si>
    <r>
      <t>История и цивилизации</t>
    </r>
    <r>
      <rPr>
        <sz val="10"/>
        <rFont val="Times New Roman"/>
        <family val="1"/>
        <charset val="204"/>
      </rPr>
      <t>, Т. Леков и др.</t>
    </r>
  </si>
  <si>
    <r>
      <t>История и цивилизации</t>
    </r>
    <r>
      <rPr>
        <sz val="10"/>
        <rFont val="Times New Roman"/>
        <family val="1"/>
        <charset val="204"/>
      </rPr>
      <t>, Е. Михайлова и др.</t>
    </r>
  </si>
  <si>
    <r>
      <t>География и икономика</t>
    </r>
    <r>
      <rPr>
        <sz val="10"/>
        <rFont val="Times New Roman"/>
        <family val="1"/>
        <charset val="204"/>
      </rPr>
      <t>, Л. Цанкова и др.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</si>
  <si>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</si>
  <si>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</si>
  <si>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</si>
  <si>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........................................................................................................</t>
    </r>
  </si>
  <si>
    <r>
      <rPr>
        <b/>
        <sz val="11"/>
        <rFont val="Times New Roman"/>
        <family val="1"/>
        <charset val="204"/>
      </rPr>
      <t>Адрес: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.......................................................................................................................</t>
    </r>
  </si>
  <si>
    <r>
      <t xml:space="preserve">Български език, </t>
    </r>
    <r>
      <rPr>
        <sz val="10"/>
        <rFont val="Times New Roman"/>
        <family val="1"/>
        <charset val="204"/>
      </rPr>
      <t>В. Михайлова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</si>
  <si>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Т. Ангелова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</si>
  <si>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М. Васева и др.</t>
    </r>
  </si>
  <si>
    <r>
      <t xml:space="preserve">Литература, </t>
    </r>
    <r>
      <rPr>
        <sz val="10"/>
        <rFont val="Times New Roman"/>
        <family val="1"/>
        <charset val="204"/>
      </rPr>
      <t>А. Хранова и др.</t>
    </r>
  </si>
  <si>
    <r>
      <t xml:space="preserve">Литература, </t>
    </r>
    <r>
      <rPr>
        <sz val="10"/>
        <rFont val="Times New Roman"/>
        <family val="1"/>
        <charset val="204"/>
      </rPr>
      <t>В. Михайлова и др.</t>
    </r>
  </si>
  <si>
    <r>
      <t xml:space="preserve">История и цивилизации, </t>
    </r>
    <r>
      <rPr>
        <sz val="10"/>
        <rFont val="Times New Roman"/>
        <family val="1"/>
        <charset val="204"/>
      </rPr>
      <t>П. Павлов и др.</t>
    </r>
  </si>
  <si>
    <r>
      <t xml:space="preserve">География и икономика, </t>
    </r>
    <r>
      <rPr>
        <sz val="10"/>
        <rFont val="Times New Roman"/>
        <family val="1"/>
        <charset val="204"/>
      </rPr>
      <t>Л. Цанкова и др.</t>
    </r>
  </si>
  <si>
    <r>
      <t>Литература,</t>
    </r>
    <r>
      <rPr>
        <sz val="10"/>
        <rFont val="Times New Roman"/>
        <family val="1"/>
        <charset val="204"/>
      </rPr>
      <t xml:space="preserve"> 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</si>
  <si>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В. Михайлова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</si>
  <si>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Р. Гаврилова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</si>
  <si>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Е. Михайлова и др.</t>
    </r>
  </si>
  <si>
    <t xml:space="preserve">ИСТОРИЯ И ЦИВИЛИЗАЦИИ </t>
  </si>
  <si>
    <t>Тетрадка по литература, А. Хранова</t>
  </si>
  <si>
    <t>Тетрадка по литература, В. Михайлова</t>
  </si>
  <si>
    <t>Ед. цена с TO</t>
  </si>
  <si>
    <t xml:space="preserve">Български език за VI клас - български език като втори език за ниво B 1.1 по Общата европейска езикова рамка. Учебно помагало за подпомагане на обучението, организирано в чужбина, П. Несторова и др. 
Одобрено от МОН със Заповед № РД 09-1450/07.07.2020 г. </t>
  </si>
  <si>
    <t>Български език за VII клас - български език като втори език за ниво B 1 по Общата европейска езикова рамка. Учебно помагало за подпомагане на обучението, организирано в чужбина,         П. Несторова и др. 
Одобрено от МОН със Заповед № РД 09-1448/07.07.2020 г.</t>
  </si>
  <si>
    <t>Моята България. Учебно помагало за подпомагане на обучението, организирано в чужбина, 5. - 7. клас, Л. Любенова и др.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</si>
  <si>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</si>
  <si>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</si>
  <si>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</si>
  <si>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</si>
  <si>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Държава:      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</si>
  <si>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</si>
  <si>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</si>
  <si>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</si>
  <si>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</si>
  <si>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2. BGN/EUR/USD</t>
  </si>
  <si>
    <t xml:space="preserve">            1. Желая да получа заявените учебници и учебните помагала на място от складовата база на "Просвета".</t>
  </si>
  <si>
    <t>…….......................................</t>
  </si>
  <si>
    <t xml:space="preserve">            2. Желая да ползвам транспортна услуга и да получа  заявените учебници и учебни помагала на следния адрес:</t>
  </si>
  <si>
    <t>……......................................................................................................................................</t>
  </si>
  <si>
    <t>………………………...........................................</t>
  </si>
  <si>
    <t>………………………….........................................</t>
  </si>
  <si>
    <t>VAT номер или друг идентифициращ номер, издаден от местните данъчни органи</t>
  </si>
  <si>
    <t>………………………………….</t>
  </si>
  <si>
    <r>
      <rPr>
        <b/>
        <sz val="10"/>
        <rFont val="Times New Roman"/>
        <family val="1"/>
        <charset val="204"/>
      </rPr>
      <t>Български език за V клас. Учебно помагало за подпомагане на обучението, организирано в чужбина, В. Михайлова и др.</t>
    </r>
    <r>
      <rPr>
        <sz val="10"/>
        <rFont val="Times New Roman"/>
        <family val="1"/>
        <charset val="204"/>
      </rPr>
      <t xml:space="preserve">
Одобрено от МОН със Заповед № РД 09-1426/13.07.2021 г.</t>
    </r>
  </si>
  <si>
    <r>
      <t xml:space="preserve">Литература за V клас. Учебно помагало за подпомагане на обучението, организирано в чужбина, В. Михайлова и др.
</t>
    </r>
    <r>
      <rPr>
        <sz val="10"/>
        <rFont val="Times New Roman"/>
        <family val="1"/>
        <charset val="204"/>
      </rPr>
      <t>Одобрено от МОН със Заповед № РД 09-1426/13.07.2021 г.</t>
    </r>
  </si>
  <si>
    <t>Български език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</si>
  <si>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Литература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</si>
  <si>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Български език за VII клас. Учебно помагало за подпомагане на обучението, организирано в чужбина, В. Михайлова и др. 
Одобрено от МОН със Заповед № РД 09-1442/13.07.2021 г.</t>
  </si>
  <si>
    <t>Литература за VII клас. Учебно помагало за подпомагане на обучението, организирано в чужбина, В. Михайлова и др.
Одобрено от МОН със Заповед № РД 09-1442/13.07.2021 г.</t>
  </si>
  <si>
    <r>
      <t xml:space="preserve">Български език за V клас - български език като втори език за ниво А2+ по Общата европейска езикова рамка. </t>
    </r>
    <r>
      <rPr>
        <sz val="10"/>
        <rFont val="Times New Roman"/>
        <family val="1"/>
        <charset val="204"/>
      </rPr>
      <t xml:space="preserve">Учебно помагало за подпомагане на обучението, организирано в чужбина, П. Несторова и др. 
Одобрено от МОН със Заповед № РД 09-1552/18.06.2019 г. </t>
    </r>
  </si>
  <si>
    <r>
      <rPr>
        <b/>
        <sz val="10"/>
        <rFont val="Times New Roman"/>
        <family val="1"/>
        <charset val="204"/>
      </rPr>
      <t>История и цивилизации.</t>
    </r>
    <r>
      <rPr>
        <sz val="10"/>
        <rFont val="Times New Roman"/>
        <family val="1"/>
        <charset val="204"/>
      </rPr>
      <t xml:space="preserve"> Помагало за ИУЧ, Д. Николова и др.</t>
    </r>
  </si>
  <si>
    <t xml:space="preserve">„Просвета Плюс“ АД </t>
  </si>
  <si>
    <t xml:space="preserve">„Просвета АзБуки“ ООД </t>
  </si>
  <si>
    <r>
      <t xml:space="preserve">История и цивилизации за V-VII клас. Учебно помагало за подпомагане на обучението, организирано в чужбина, 
П. Павлов и др.
</t>
    </r>
    <r>
      <rPr>
        <sz val="10"/>
        <rFont val="Times New Roman"/>
        <family val="1"/>
      </rPr>
      <t xml:space="preserve">Одобрено от МОН със Заповед № РД 09-1551/18.06.2019 г. </t>
    </r>
  </si>
  <si>
    <r>
      <t xml:space="preserve">География и икономика за V-VII клас. Учебно помагало за подпомагане на обучението, организирано в чужбина, 
</t>
    </r>
    <r>
      <rPr>
        <b/>
        <sz val="10"/>
        <rFont val="Times New Roman"/>
        <family val="1"/>
      </rPr>
      <t>С. Дерменджиева и др.</t>
    </r>
    <r>
      <rPr>
        <sz val="10"/>
        <rFont val="Times New Roman"/>
        <family val="1"/>
        <charset val="204"/>
      </rPr>
      <t xml:space="preserve">
Одобрено от МОН със Заповед № РД 09-1548/18.06.2019 г.</t>
    </r>
  </si>
  <si>
    <t xml:space="preserve"> за закупуване на учебници и учебни помагала за ученици от V, VI и VII клас, живеещи в чужбина, за учебната 2025/2026 година,
съгласно ПМС № 90/29.05.2018 г., по програма „Роден език и култура зад граница“ 
и ПМС № 79/13.04.2016 г. на издателствата „Просвета - София“ АД, „Просвета Плюс“ АД и „Просвета АзБуки“ ООД</t>
  </si>
  <si>
    <t>ШМЗ</t>
  </si>
  <si>
    <r>
      <t xml:space="preserve">География и икономика 1.  част, </t>
    </r>
    <r>
      <rPr>
        <sz val="10"/>
        <rFont val="Times New Roman"/>
        <family val="1"/>
        <charset val="204"/>
      </rPr>
      <t>Л. Цанкова и др.</t>
    </r>
  </si>
  <si>
    <r>
      <t xml:space="preserve">География и икономика  2. част, </t>
    </r>
    <r>
      <rPr>
        <sz val="10"/>
        <rFont val="Times New Roman"/>
        <family val="1"/>
        <charset val="204"/>
      </rPr>
      <t>Л. Цанкова и др.</t>
    </r>
  </si>
  <si>
    <t>Необхо-дим брой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</si>
</sst>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лв.&quot;"/>
    <numFmt numFmtId="165" formatCode="#,##0.00\ [$€-1]"/>
  </numFmts>
  <fonts count="23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0" borderId="0"/>
  </cellStyleXfs>
  <cellXfs count="144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 applyAlignment="1">
      <alignment textRotation="90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 wrapText="1"/>
    </xf>
    <xf numFmtId="0" fontId="17" fillId="0" borderId="0" xfId="0" applyFont="1"/>
    <xf numFmtId="0" fontId="4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right" vertical="justify"/>
    </xf>
    <xf numFmtId="0" fontId="3" fillId="0" borderId="0" xfId="0" applyFont="1" applyAlignment="1">
      <alignment horizontal="right" vertical="justify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2" applyFont="1" applyAlignment="1">
      <alignment vertical="center" wrapText="1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8" fillId="4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3" xfId="0" applyNumberFormat="1" applyFont="1" applyBorder="1" applyAlignment="1">
      <alignment horizontal="center" vertical="center" wrapText="1"/>
    </xf>
    <xf numFmtId="164" fontId="6" fillId="0" borderId="3" xfId="4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 indent="1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164" fontId="5" fillId="0" borderId="0" xfId="0" applyNumberFormat="1" applyFont="1" applyAlignment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3" fillId="2" borderId="21" xfId="0" applyFont="1" applyFill="1" applyBorder="1" applyAlignment="1">
      <alignment horizontal="right" vertical="center" wrapText="1" indent="1"/>
    </xf>
    <xf numFmtId="0" fontId="3" fillId="2" borderId="22" xfId="0" applyFont="1" applyFill="1" applyBorder="1" applyAlignment="1">
      <alignment horizontal="right" vertical="center" wrapText="1" indent="1"/>
    </xf>
    <xf numFmtId="0" fontId="12" fillId="2" borderId="15" xfId="0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5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top" wrapText="1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</cellXfs>
  <cellStyles count="5">
    <cellStyle name="Hyperlink" xfId="1" builtinId="8"/>
    <cellStyle name="Normal" xfId="0" builtinId="0"/>
    <cellStyle name="Normal 2" xfId="2" xr:uid="{00000000-0005-0000-0000-000000000000}"/>
    <cellStyle name="Normal 3" xfId="3" xr:uid="{00000000-0005-0000-0000-000001000000}"/>
    <cellStyle name="Normal 4" xfId="4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veta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38101</xdr:rowOff>
    </xdr:from>
    <xdr:to>
      <xdr:col>9</xdr:col>
      <xdr:colOff>1038225</xdr:colOff>
      <xdr:row>2</xdr:row>
      <xdr:rowOff>276225</xdr:rowOff>
    </xdr:to>
    <xdr:sp macro="" textlink="">
      <xdr:nvSpPr>
        <xdr:cNvPr id="17" name="TextBox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" y="942976"/>
          <a:ext cx="9829800" cy="2381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n-US" sz="1400" b="1" u="sng">
              <a:ln>
                <a:noFill/>
              </a:ln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400" b="1" u="sng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302895</xdr:colOff>
      <xdr:row>8</xdr:row>
      <xdr:rowOff>0</xdr:rowOff>
    </xdr:from>
    <xdr:to>
      <xdr:col>10</xdr:col>
      <xdr:colOff>1633</xdr:colOff>
      <xdr:row>11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53000" y="1905000"/>
          <a:ext cx="4423125" cy="866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;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11</xdr:row>
      <xdr:rowOff>171450</xdr:rowOff>
    </xdr:from>
    <xdr:to>
      <xdr:col>10</xdr:col>
      <xdr:colOff>1896</xdr:colOff>
      <xdr:row>13</xdr:row>
      <xdr:rowOff>273050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62525" y="2876550"/>
          <a:ext cx="4421504" cy="711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realizacia@prosveta.bg,</a:t>
          </a: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marketing@prosveta.bg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320039</xdr:colOff>
      <xdr:row>14</xdr:row>
      <xdr:rowOff>57150</xdr:rowOff>
    </xdr:from>
    <xdr:to>
      <xdr:col>10</xdr:col>
      <xdr:colOff>9524</xdr:colOff>
      <xdr:row>22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82539" y="3733800"/>
          <a:ext cx="5004435" cy="2533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Плащането се извършва в брой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получаване на помагалата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или по сметка на издателството.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Банкови сметки: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1152524</xdr:colOff>
      <xdr:row>25</xdr:row>
      <xdr:rowOff>104775</xdr:rowOff>
    </xdr:from>
    <xdr:to>
      <xdr:col>6</xdr:col>
      <xdr:colOff>323849</xdr:colOff>
      <xdr:row>26</xdr:row>
      <xdr:rowOff>9525</xdr:rowOff>
    </xdr:to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A924B78-7112-4250-96B0-45FD2E335202}"/>
            </a:ext>
          </a:extLst>
        </xdr:cNvPr>
        <xdr:cNvSpPr txBox="1"/>
      </xdr:nvSpPr>
      <xdr:spPr>
        <a:xfrm>
          <a:off x="1647824" y="6677025"/>
          <a:ext cx="6000750" cy="3714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30</xdr:row>
      <xdr:rowOff>28575</xdr:rowOff>
    </xdr:from>
    <xdr:to>
      <xdr:col>9</xdr:col>
      <xdr:colOff>400050</xdr:colOff>
      <xdr:row>33</xdr:row>
      <xdr:rowOff>152400</xdr:rowOff>
    </xdr:to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613F9F8A-08BF-4DD1-B9FA-3E4C615997B0}"/>
            </a:ext>
          </a:extLst>
        </xdr:cNvPr>
        <xdr:cNvSpPr txBox="1"/>
      </xdr:nvSpPr>
      <xdr:spPr>
        <a:xfrm>
          <a:off x="495301" y="7886700"/>
          <a:ext cx="8477249" cy="62865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47</xdr:row>
      <xdr:rowOff>0</xdr:rowOff>
    </xdr:from>
    <xdr:to>
      <xdr:col>9</xdr:col>
      <xdr:colOff>314325</xdr:colOff>
      <xdr:row>50</xdr:row>
      <xdr:rowOff>47625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EB8A13A6-529C-4D61-899D-8F47E1EEA62F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163"/>
  <sheetViews>
    <sheetView showGridLines="0" showRowColHeaders="0" showZeros="0" tabSelected="1" showRuler="0" showWhiteSpace="0" topLeftCell="B1" zoomScaleNormal="100" zoomScaleSheetLayoutView="100" workbookViewId="0">
      <selection activeCell="B10" sqref="B10:E10"/>
    </sheetView>
  </sheetViews>
  <sheetFormatPr defaultColWidth="0" defaultRowHeight="0" customHeight="1" zeroHeight="1" x14ac:dyDescent="0.25"/>
  <cols>
    <col min="1" max="1" width="12" style="2" hidden="1" customWidth="1"/>
    <col min="2" max="2" width="5.6640625" style="2" customWidth="1"/>
    <col min="3" max="3" width="26.109375" style="2" customWidth="1"/>
    <col min="4" max="4" width="22.109375" style="2" bestFit="1" customWidth="1"/>
    <col min="5" max="5" width="15.6640625" style="2" customWidth="1"/>
    <col min="6" max="6" width="47.44140625" style="2" customWidth="1"/>
    <col min="7" max="7" width="9.6640625" style="2" customWidth="1"/>
    <col min="8" max="8" width="8" style="2" customWidth="1"/>
    <col min="9" max="9" width="7.6640625" style="2" customWidth="1"/>
    <col min="10" max="10" width="13.5546875" style="2" customWidth="1"/>
    <col min="11" max="11" width="1.77734375" style="2" customWidth="1"/>
    <col min="12" max="172" width="11" style="2" hidden="1"/>
    <col min="173" max="16384" width="1" style="2" hidden="1"/>
  </cols>
  <sheetData>
    <row r="1" spans="1:11" s="17" customFormat="1" ht="17.25" customHeight="1" x14ac:dyDescent="0.25">
      <c r="B1" s="101"/>
      <c r="C1" s="101"/>
      <c r="D1" s="101"/>
      <c r="E1" s="101"/>
      <c r="F1" s="101"/>
      <c r="G1" s="101"/>
      <c r="H1" s="101"/>
      <c r="I1" s="101"/>
      <c r="J1" s="101"/>
      <c r="K1" s="120"/>
    </row>
    <row r="2" spans="1:11" s="14" customFormat="1" ht="24.6" x14ac:dyDescent="0.25">
      <c r="A2" s="17"/>
      <c r="B2" s="102" t="s">
        <v>22</v>
      </c>
      <c r="C2" s="102"/>
      <c r="D2" s="102"/>
      <c r="E2" s="102"/>
      <c r="F2" s="102"/>
      <c r="G2" s="102"/>
      <c r="H2" s="102"/>
      <c r="I2" s="102"/>
      <c r="J2" s="102"/>
      <c r="K2" s="120"/>
    </row>
    <row r="3" spans="1:11" s="14" customFormat="1" ht="27" customHeight="1" x14ac:dyDescent="0.25">
      <c r="A3" s="17"/>
      <c r="B3" s="107"/>
      <c r="C3" s="107"/>
      <c r="D3" s="107"/>
      <c r="E3" s="107"/>
      <c r="F3" s="107"/>
      <c r="G3" s="107"/>
      <c r="H3" s="107"/>
      <c r="I3" s="107"/>
      <c r="J3" s="107"/>
      <c r="K3" s="120"/>
    </row>
    <row r="4" spans="1:11" s="14" customFormat="1" ht="27.6" x14ac:dyDescent="0.25">
      <c r="A4" s="17"/>
      <c r="B4" s="108" t="s">
        <v>23</v>
      </c>
      <c r="C4" s="108"/>
      <c r="D4" s="108"/>
      <c r="E4" s="108"/>
      <c r="F4" s="108"/>
      <c r="G4" s="108"/>
      <c r="H4" s="108"/>
      <c r="I4" s="108"/>
      <c r="J4" s="108"/>
      <c r="K4" s="120"/>
    </row>
    <row r="5" spans="1:11" s="14" customFormat="1" ht="15" customHeight="1" x14ac:dyDescent="0.25">
      <c r="A5" s="17"/>
      <c r="B5" s="109" t="s">
        <v>104</v>
      </c>
      <c r="C5" s="109"/>
      <c r="D5" s="109"/>
      <c r="E5" s="109"/>
      <c r="F5" s="109"/>
      <c r="G5" s="109"/>
      <c r="H5" s="109"/>
      <c r="I5" s="109"/>
      <c r="J5" s="109"/>
      <c r="K5" s="120"/>
    </row>
    <row r="6" spans="1:11" s="14" customFormat="1" ht="15" customHeight="1" x14ac:dyDescent="0.25">
      <c r="A6" s="17"/>
      <c r="B6" s="109"/>
      <c r="C6" s="109"/>
      <c r="D6" s="109"/>
      <c r="E6" s="109"/>
      <c r="F6" s="109"/>
      <c r="G6" s="109"/>
      <c r="H6" s="109"/>
      <c r="I6" s="109"/>
      <c r="J6" s="109"/>
      <c r="K6" s="120"/>
    </row>
    <row r="7" spans="1:11" ht="15" customHeight="1" x14ac:dyDescent="0.25">
      <c r="A7" s="17"/>
      <c r="B7" s="109"/>
      <c r="C7" s="109"/>
      <c r="D7" s="109"/>
      <c r="E7" s="109"/>
      <c r="F7" s="109"/>
      <c r="G7" s="109"/>
      <c r="H7" s="109"/>
      <c r="I7" s="109"/>
      <c r="J7" s="109"/>
      <c r="K7" s="120"/>
    </row>
    <row r="8" spans="1:11" s="14" customFormat="1" ht="13.8" x14ac:dyDescent="0.25">
      <c r="A8" s="17"/>
      <c r="B8" s="109"/>
      <c r="C8" s="109"/>
      <c r="D8" s="109"/>
      <c r="E8" s="109"/>
      <c r="F8" s="109"/>
      <c r="G8" s="109"/>
      <c r="H8" s="109"/>
      <c r="I8" s="109"/>
      <c r="J8" s="109"/>
      <c r="K8" s="120"/>
    </row>
    <row r="9" spans="1:11" s="14" customFormat="1" ht="15" customHeight="1" x14ac:dyDescent="0.25">
      <c r="A9" s="17"/>
      <c r="B9" s="110"/>
      <c r="C9" s="110"/>
      <c r="D9" s="110"/>
      <c r="E9" s="110"/>
      <c r="F9" s="110"/>
      <c r="G9" s="110"/>
      <c r="H9" s="110"/>
      <c r="I9" s="110"/>
      <c r="J9" s="110"/>
      <c r="K9" s="120"/>
    </row>
    <row r="10" spans="1:11" s="14" customFormat="1" ht="24.6" customHeight="1" x14ac:dyDescent="0.25">
      <c r="A10" s="17"/>
      <c r="B10" s="123" t="s">
        <v>51</v>
      </c>
      <c r="C10" s="123"/>
      <c r="D10" s="123"/>
      <c r="E10" s="123"/>
      <c r="F10" s="111"/>
      <c r="G10" s="111"/>
      <c r="H10" s="111"/>
      <c r="I10" s="111"/>
      <c r="J10" s="111"/>
      <c r="K10" s="120"/>
    </row>
    <row r="11" spans="1:11" s="14" customFormat="1" ht="24.6" customHeight="1" x14ac:dyDescent="0.25">
      <c r="A11" s="17"/>
      <c r="B11" s="121" t="s">
        <v>36</v>
      </c>
      <c r="C11" s="121"/>
      <c r="D11" s="121"/>
      <c r="E11" s="121"/>
      <c r="F11" s="111"/>
      <c r="G11" s="111"/>
      <c r="H11" s="111"/>
      <c r="I11" s="111"/>
      <c r="J11" s="111"/>
      <c r="K11" s="120"/>
    </row>
    <row r="12" spans="1:11" s="14" customFormat="1" ht="24.6" customHeight="1" x14ac:dyDescent="0.25">
      <c r="A12" s="17"/>
      <c r="B12" s="106" t="s">
        <v>52</v>
      </c>
      <c r="C12" s="106"/>
      <c r="D12" s="106"/>
      <c r="E12" s="106"/>
      <c r="F12" s="18"/>
      <c r="G12" s="19"/>
      <c r="H12" s="19"/>
      <c r="I12" s="19"/>
      <c r="J12" s="19"/>
      <c r="K12" s="120"/>
    </row>
    <row r="13" spans="1:11" s="14" customFormat="1" ht="24.6" customHeight="1" x14ac:dyDescent="0.25">
      <c r="A13" s="17"/>
      <c r="B13" s="106" t="s">
        <v>53</v>
      </c>
      <c r="C13" s="106"/>
      <c r="D13" s="106"/>
      <c r="E13" s="106"/>
      <c r="F13" s="112"/>
      <c r="G13" s="112"/>
      <c r="H13" s="112"/>
      <c r="I13" s="112"/>
      <c r="J13" s="112"/>
      <c r="K13" s="120"/>
    </row>
    <row r="14" spans="1:11" s="14" customFormat="1" ht="24.6" customHeight="1" x14ac:dyDescent="0.25">
      <c r="A14" s="17"/>
      <c r="B14" s="106" t="s">
        <v>54</v>
      </c>
      <c r="C14" s="106"/>
      <c r="D14" s="106"/>
      <c r="E14" s="106"/>
      <c r="F14" s="112"/>
      <c r="G14" s="112"/>
      <c r="H14" s="112"/>
      <c r="I14" s="112"/>
      <c r="J14" s="112"/>
      <c r="K14" s="120"/>
    </row>
    <row r="15" spans="1:11" s="14" customFormat="1" ht="24.6" customHeight="1" x14ac:dyDescent="0.25">
      <c r="A15" s="17"/>
      <c r="B15" s="121" t="s">
        <v>55</v>
      </c>
      <c r="C15" s="121"/>
      <c r="D15" s="121"/>
      <c r="E15" s="121"/>
      <c r="F15" s="18"/>
      <c r="G15" s="19"/>
      <c r="H15" s="19"/>
      <c r="I15" s="19"/>
      <c r="J15" s="19"/>
      <c r="K15" s="120"/>
    </row>
    <row r="16" spans="1:11" s="14" customFormat="1" ht="24.6" customHeight="1" x14ac:dyDescent="0.25">
      <c r="A16" s="17"/>
      <c r="B16" s="106" t="s">
        <v>37</v>
      </c>
      <c r="C16" s="106"/>
      <c r="D16" s="106"/>
      <c r="E16" s="106"/>
      <c r="F16" s="33"/>
      <c r="G16" s="33"/>
      <c r="H16" s="33"/>
      <c r="I16" s="33"/>
      <c r="J16" s="33"/>
      <c r="K16" s="120"/>
    </row>
    <row r="17" spans="1:14" s="14" customFormat="1" ht="24.6" customHeight="1" x14ac:dyDescent="0.25">
      <c r="A17" s="17"/>
      <c r="B17" s="106" t="s">
        <v>38</v>
      </c>
      <c r="C17" s="106"/>
      <c r="D17" s="106"/>
      <c r="E17" s="106"/>
      <c r="F17" s="33"/>
      <c r="G17" s="33"/>
      <c r="H17" s="33"/>
      <c r="I17" s="33"/>
      <c r="J17" s="33"/>
      <c r="K17" s="120"/>
    </row>
    <row r="18" spans="1:14" s="14" customFormat="1" ht="24.6" customHeight="1" x14ac:dyDescent="0.25">
      <c r="A18" s="17"/>
      <c r="B18" s="106" t="s">
        <v>39</v>
      </c>
      <c r="C18" s="106"/>
      <c r="D18" s="106"/>
      <c r="E18" s="106"/>
      <c r="F18" s="33"/>
      <c r="G18" s="33"/>
      <c r="H18" s="33"/>
      <c r="I18" s="33"/>
      <c r="J18" s="33"/>
      <c r="K18" s="120"/>
    </row>
    <row r="19" spans="1:14" s="14" customFormat="1" ht="24.6" customHeight="1" x14ac:dyDescent="0.25">
      <c r="A19" s="17"/>
      <c r="B19" s="106" t="s">
        <v>40</v>
      </c>
      <c r="C19" s="106"/>
      <c r="D19" s="106"/>
      <c r="E19" s="106"/>
      <c r="F19" s="33"/>
      <c r="G19" s="33"/>
      <c r="H19" s="33"/>
      <c r="I19" s="33"/>
      <c r="J19" s="33"/>
      <c r="K19" s="120"/>
    </row>
    <row r="20" spans="1:14" s="14" customFormat="1" ht="24.6" customHeight="1" x14ac:dyDescent="0.25">
      <c r="A20" s="17"/>
      <c r="B20" s="106" t="s">
        <v>41</v>
      </c>
      <c r="C20" s="106"/>
      <c r="D20" s="106"/>
      <c r="E20" s="106"/>
      <c r="F20" s="33"/>
      <c r="G20" s="33"/>
      <c r="H20" s="33"/>
      <c r="I20" s="33"/>
      <c r="J20" s="33"/>
      <c r="K20" s="120"/>
    </row>
    <row r="21" spans="1:14" s="14" customFormat="1" ht="24.6" customHeight="1" x14ac:dyDescent="0.25">
      <c r="A21" s="17"/>
      <c r="B21" s="106" t="s">
        <v>42</v>
      </c>
      <c r="C21" s="106"/>
      <c r="D21" s="106"/>
      <c r="E21" s="106"/>
      <c r="F21" s="33"/>
      <c r="G21" s="33"/>
      <c r="H21" s="33"/>
      <c r="I21" s="33"/>
      <c r="J21" s="33"/>
      <c r="K21" s="120"/>
    </row>
    <row r="22" spans="1:14" s="14" customFormat="1" ht="24.6" customHeight="1" x14ac:dyDescent="0.25">
      <c r="A22" s="17"/>
      <c r="B22" s="130"/>
      <c r="C22" s="130"/>
      <c r="D22" s="130"/>
      <c r="E22" s="130"/>
      <c r="F22" s="130"/>
      <c r="G22" s="130"/>
      <c r="H22" s="130"/>
      <c r="I22" s="130"/>
      <c r="J22" s="130"/>
      <c r="K22" s="120"/>
    </row>
    <row r="23" spans="1:14" s="14" customFormat="1" ht="15" customHeight="1" x14ac:dyDescent="0.25">
      <c r="A23" s="17"/>
      <c r="B23" s="130"/>
      <c r="C23" s="130"/>
      <c r="D23" s="130"/>
      <c r="E23" s="130"/>
      <c r="F23" s="130"/>
      <c r="G23" s="130"/>
      <c r="H23" s="130"/>
      <c r="I23" s="130"/>
      <c r="J23" s="130"/>
      <c r="K23" s="120"/>
    </row>
    <row r="24" spans="1:14" s="14" customFormat="1" ht="14.25" customHeight="1" x14ac:dyDescent="0.25">
      <c r="A24" s="17"/>
      <c r="B24" s="130"/>
      <c r="C24" s="130"/>
      <c r="D24" s="130"/>
      <c r="E24" s="130"/>
      <c r="F24" s="130"/>
      <c r="G24" s="130"/>
      <c r="H24" s="130"/>
      <c r="I24" s="130"/>
      <c r="J24" s="130"/>
      <c r="K24" s="120"/>
    </row>
    <row r="25" spans="1:14" s="14" customFormat="1" ht="14.25" customHeight="1" x14ac:dyDescent="0.25">
      <c r="A25" s="17"/>
      <c r="B25" s="130"/>
      <c r="C25" s="130"/>
      <c r="D25" s="130"/>
      <c r="E25" s="130"/>
      <c r="F25" s="130"/>
      <c r="G25" s="130"/>
      <c r="H25" s="130"/>
      <c r="I25" s="130"/>
      <c r="J25" s="130"/>
      <c r="K25" s="120"/>
    </row>
    <row r="26" spans="1:14" s="14" customFormat="1" ht="36.75" customHeight="1" x14ac:dyDescent="0.3">
      <c r="A26" s="17"/>
      <c r="B26" s="2"/>
      <c r="C26" s="2"/>
      <c r="D26" s="2"/>
      <c r="E26" s="2"/>
      <c r="F26" s="34"/>
      <c r="G26" s="34"/>
      <c r="H26" s="35"/>
      <c r="I26" s="35"/>
      <c r="J26" s="35"/>
      <c r="K26" s="120"/>
    </row>
    <row r="27" spans="1:14" customFormat="1" ht="12.75" customHeight="1" x14ac:dyDescent="0.25">
      <c r="A27" s="17"/>
      <c r="K27" s="120"/>
    </row>
    <row r="28" spans="1:14" customFormat="1" ht="21.75" customHeight="1" x14ac:dyDescent="0.25">
      <c r="A28" s="17"/>
      <c r="B28" s="2"/>
      <c r="C28" s="122" t="s">
        <v>90</v>
      </c>
      <c r="D28" s="122"/>
      <c r="E28" s="122"/>
      <c r="F28" s="122"/>
      <c r="G28" s="116" t="s">
        <v>91</v>
      </c>
      <c r="H28" s="116"/>
      <c r="I28" s="116"/>
      <c r="J28" s="116"/>
      <c r="K28" s="120"/>
    </row>
    <row r="29" spans="1:14" customFormat="1" ht="15.75" customHeight="1" x14ac:dyDescent="0.25">
      <c r="A29" s="17"/>
      <c r="B29" s="24"/>
      <c r="C29" s="2"/>
      <c r="D29" s="37"/>
      <c r="E29" s="37"/>
      <c r="F29" s="125" t="s">
        <v>74</v>
      </c>
      <c r="G29" s="125"/>
      <c r="H29" s="125"/>
      <c r="I29" s="125"/>
      <c r="J29" s="125"/>
      <c r="K29" s="120"/>
    </row>
    <row r="30" spans="1:14" customFormat="1" ht="14.25" customHeight="1" x14ac:dyDescent="0.25">
      <c r="A30" s="17"/>
      <c r="B30" s="2"/>
      <c r="C30" s="2"/>
      <c r="D30" s="2"/>
      <c r="E30" s="2"/>
      <c r="F30" s="23"/>
      <c r="G30" s="23"/>
      <c r="H30" s="23"/>
      <c r="I30" s="23"/>
      <c r="J30" s="23"/>
      <c r="K30" s="120"/>
      <c r="L30" s="14"/>
      <c r="M30" s="14"/>
      <c r="N30" s="14"/>
    </row>
    <row r="31" spans="1:14" customFormat="1" ht="14.25" customHeight="1" x14ac:dyDescent="0.25">
      <c r="A31" s="17"/>
      <c r="B31" s="2"/>
      <c r="C31" s="2"/>
      <c r="D31" s="2"/>
      <c r="E31" s="2"/>
      <c r="F31" s="23"/>
      <c r="G31" s="23"/>
      <c r="H31" s="23"/>
      <c r="I31" s="23"/>
      <c r="J31" s="23"/>
      <c r="K31" s="120"/>
      <c r="L31" s="14"/>
      <c r="M31" s="14"/>
      <c r="N31" s="14"/>
    </row>
    <row r="32" spans="1:14" customFormat="1" ht="12.75" customHeight="1" x14ac:dyDescent="0.25">
      <c r="A32" s="17"/>
      <c r="B32" s="25"/>
      <c r="C32" s="25"/>
      <c r="D32" s="25"/>
      <c r="E32" s="25"/>
      <c r="F32" s="25"/>
      <c r="G32" s="25"/>
      <c r="H32" s="25"/>
      <c r="I32" s="25"/>
      <c r="J32" s="25"/>
      <c r="K32" s="120"/>
    </row>
    <row r="33" spans="1:14" customFormat="1" ht="12.75" customHeight="1" x14ac:dyDescent="0.25">
      <c r="A33" s="17"/>
      <c r="B33" s="25"/>
      <c r="C33" s="25"/>
      <c r="D33" s="25"/>
      <c r="E33" s="25"/>
      <c r="K33" s="120"/>
    </row>
    <row r="34" spans="1:14" customFormat="1" ht="12.75" customHeight="1" x14ac:dyDescent="0.25">
      <c r="A34" s="17"/>
      <c r="K34" s="120"/>
    </row>
    <row r="35" spans="1:14" customFormat="1" ht="12.75" customHeight="1" x14ac:dyDescent="0.25">
      <c r="A35" s="17"/>
      <c r="K35" s="120"/>
    </row>
    <row r="36" spans="1:14" customFormat="1" ht="21" customHeight="1" x14ac:dyDescent="0.25">
      <c r="A36" s="17"/>
      <c r="B36" s="131" t="s">
        <v>84</v>
      </c>
      <c r="C36" s="131"/>
      <c r="D36" s="131"/>
      <c r="E36" s="131"/>
      <c r="F36" s="131"/>
      <c r="G36" s="131"/>
      <c r="H36" s="131"/>
      <c r="I36" s="131"/>
      <c r="J36" s="131"/>
      <c r="K36" s="120"/>
    </row>
    <row r="37" spans="1:14" customFormat="1" ht="15" customHeight="1" x14ac:dyDescent="0.25">
      <c r="A37" s="17"/>
      <c r="B37" s="26"/>
      <c r="C37" s="26"/>
      <c r="D37" s="26"/>
      <c r="E37" s="27"/>
      <c r="F37" s="27"/>
      <c r="G37" s="132" t="s">
        <v>85</v>
      </c>
      <c r="H37" s="132"/>
      <c r="I37" s="132"/>
      <c r="J37" s="132"/>
      <c r="K37" s="120"/>
      <c r="L37" s="14"/>
      <c r="M37" s="14"/>
      <c r="N37" s="14"/>
    </row>
    <row r="38" spans="1:14" customFormat="1" ht="13.8" x14ac:dyDescent="0.25">
      <c r="A38" s="17"/>
      <c r="B38" s="21"/>
      <c r="C38" s="26"/>
      <c r="D38" s="26"/>
      <c r="E38" s="2"/>
      <c r="F38" s="23"/>
      <c r="G38" s="125" t="s">
        <v>75</v>
      </c>
      <c r="H38" s="125"/>
      <c r="I38" s="125"/>
      <c r="J38" s="125"/>
      <c r="K38" s="120"/>
      <c r="L38" s="14"/>
      <c r="M38" s="14"/>
      <c r="N38" s="14"/>
    </row>
    <row r="39" spans="1:14" customFormat="1" ht="12.75" customHeight="1" x14ac:dyDescent="0.25">
      <c r="A39" s="17"/>
      <c r="K39" s="120"/>
    </row>
    <row r="40" spans="1:14" customFormat="1" ht="15" customHeight="1" x14ac:dyDescent="0.25">
      <c r="A40" s="17"/>
      <c r="B40" s="131" t="s">
        <v>86</v>
      </c>
      <c r="C40" s="131"/>
      <c r="D40" s="131"/>
      <c r="E40" s="131"/>
      <c r="F40" s="131"/>
      <c r="G40" s="131"/>
      <c r="H40" s="131"/>
      <c r="I40" s="131"/>
      <c r="J40" s="131"/>
      <c r="K40" s="120"/>
      <c r="L40" s="14"/>
      <c r="M40" s="14"/>
      <c r="N40" s="14"/>
    </row>
    <row r="41" spans="1:14" customFormat="1" ht="12.75" customHeight="1" x14ac:dyDescent="0.25">
      <c r="A41" s="17"/>
      <c r="B41" s="139"/>
      <c r="K41" s="120"/>
    </row>
    <row r="42" spans="1:14" customFormat="1" ht="15" customHeight="1" x14ac:dyDescent="0.25">
      <c r="A42" s="17"/>
      <c r="B42" s="140"/>
      <c r="C42" s="28" t="s">
        <v>78</v>
      </c>
      <c r="D42" s="124" t="s">
        <v>87</v>
      </c>
      <c r="E42" s="124"/>
      <c r="F42" s="124"/>
      <c r="G42" s="124"/>
      <c r="H42" s="38"/>
      <c r="I42" s="38"/>
      <c r="J42" s="38"/>
      <c r="K42" s="120"/>
    </row>
    <row r="43" spans="1:14" customFormat="1" ht="15" customHeight="1" x14ac:dyDescent="0.25">
      <c r="A43" s="17"/>
      <c r="B43" s="140"/>
      <c r="C43" s="29" t="s">
        <v>79</v>
      </c>
      <c r="D43" s="124" t="s">
        <v>87</v>
      </c>
      <c r="E43" s="124"/>
      <c r="F43" s="124"/>
      <c r="G43" s="124"/>
      <c r="H43" s="38"/>
      <c r="I43" s="38"/>
      <c r="J43" s="38"/>
      <c r="K43" s="120"/>
    </row>
    <row r="44" spans="1:14" customFormat="1" ht="15.6" x14ac:dyDescent="0.25">
      <c r="A44" s="17"/>
      <c r="B44" s="140"/>
      <c r="C44" s="28" t="s">
        <v>80</v>
      </c>
      <c r="D44" s="124" t="s">
        <v>87</v>
      </c>
      <c r="E44" s="124"/>
      <c r="F44" s="124"/>
      <c r="G44" s="124"/>
      <c r="H44" s="38"/>
      <c r="I44" s="38"/>
      <c r="J44" s="38"/>
      <c r="K44" s="120"/>
    </row>
    <row r="45" spans="1:14" customFormat="1" ht="13.8" x14ac:dyDescent="0.25">
      <c r="A45" s="17"/>
      <c r="B45" s="141"/>
      <c r="C45" s="143"/>
      <c r="D45" s="124" t="s">
        <v>87</v>
      </c>
      <c r="E45" s="124"/>
      <c r="F45" s="124"/>
      <c r="G45" s="124"/>
      <c r="H45" s="39"/>
      <c r="I45" s="39"/>
      <c r="J45" s="39"/>
      <c r="K45" s="120"/>
    </row>
    <row r="46" spans="1:14" customFormat="1" ht="14.25" customHeight="1" x14ac:dyDescent="0.25">
      <c r="A46" s="17"/>
      <c r="B46" s="140"/>
      <c r="C46" s="30" t="s">
        <v>81</v>
      </c>
      <c r="D46" s="124" t="s">
        <v>87</v>
      </c>
      <c r="E46" s="124"/>
      <c r="F46" s="124"/>
      <c r="G46" s="124"/>
      <c r="H46" s="38"/>
      <c r="I46" s="38"/>
      <c r="J46" s="38"/>
      <c r="K46" s="120"/>
    </row>
    <row r="47" spans="1:14" customFormat="1" ht="14.25" customHeight="1" x14ac:dyDescent="0.25">
      <c r="A47" s="17"/>
      <c r="B47" s="142"/>
      <c r="C47" s="31"/>
      <c r="D47" s="31"/>
      <c r="E47" s="31"/>
      <c r="F47" s="31"/>
      <c r="K47" s="120"/>
    </row>
    <row r="48" spans="1:14" customFormat="1" ht="14.25" customHeight="1" x14ac:dyDescent="0.25">
      <c r="A48" s="17"/>
      <c r="B48" s="31"/>
      <c r="C48" s="31"/>
      <c r="D48" s="31"/>
      <c r="E48" s="31"/>
      <c r="F48" s="31"/>
      <c r="K48" s="120"/>
    </row>
    <row r="49" spans="1:11" customFormat="1" ht="14.25" customHeight="1" x14ac:dyDescent="0.25">
      <c r="A49" s="17"/>
      <c r="B49" s="31"/>
      <c r="C49" s="31"/>
      <c r="D49" s="31"/>
      <c r="E49" s="31"/>
      <c r="F49" s="31"/>
      <c r="K49" s="120"/>
    </row>
    <row r="50" spans="1:11" customFormat="1" ht="14.25" customHeight="1" x14ac:dyDescent="0.25">
      <c r="A50" s="17"/>
      <c r="B50" s="31"/>
      <c r="C50" s="31"/>
      <c r="D50" s="31"/>
      <c r="E50" s="31"/>
      <c r="F50" s="31"/>
      <c r="K50" s="120"/>
    </row>
    <row r="51" spans="1:11" customFormat="1" ht="14.25" customHeight="1" x14ac:dyDescent="0.25">
      <c r="A51" s="17"/>
      <c r="B51" s="31"/>
      <c r="C51" s="31"/>
      <c r="D51" s="31"/>
      <c r="E51" s="31"/>
      <c r="F51" s="31"/>
      <c r="K51" s="120"/>
    </row>
    <row r="52" spans="1:11" customFormat="1" ht="14.25" customHeight="1" x14ac:dyDescent="0.25">
      <c r="A52" s="17"/>
      <c r="B52" s="31"/>
      <c r="C52" s="31"/>
      <c r="D52" s="31"/>
      <c r="E52" s="31"/>
      <c r="F52" s="31"/>
      <c r="K52" s="120"/>
    </row>
    <row r="53" spans="1:11" customFormat="1" ht="14.25" customHeight="1" x14ac:dyDescent="0.25">
      <c r="A53" s="17"/>
      <c r="B53" s="21"/>
      <c r="C53" s="130" t="s">
        <v>82</v>
      </c>
      <c r="D53" s="130"/>
      <c r="E53" s="124" t="s">
        <v>88</v>
      </c>
      <c r="F53" s="124"/>
      <c r="K53" s="120"/>
    </row>
    <row r="54" spans="1:11" customFormat="1" ht="13.8" x14ac:dyDescent="0.25">
      <c r="A54" s="17"/>
      <c r="B54" s="32"/>
      <c r="C54" s="21"/>
      <c r="D54" s="2"/>
      <c r="E54" s="125" t="s">
        <v>76</v>
      </c>
      <c r="F54" s="125"/>
      <c r="K54" s="120"/>
    </row>
    <row r="55" spans="1:11" customFormat="1" ht="14.25" customHeight="1" x14ac:dyDescent="0.25">
      <c r="A55" s="17"/>
      <c r="B55" s="30"/>
      <c r="C55" s="31"/>
      <c r="D55" s="31"/>
      <c r="E55" s="31"/>
      <c r="F55" s="31"/>
      <c r="K55" s="120"/>
    </row>
    <row r="56" spans="1:11" customFormat="1" ht="14.25" customHeight="1" x14ac:dyDescent="0.25">
      <c r="A56" s="17"/>
      <c r="B56" s="21"/>
      <c r="C56" s="130" t="s">
        <v>83</v>
      </c>
      <c r="D56" s="130"/>
      <c r="E56" s="124" t="s">
        <v>89</v>
      </c>
      <c r="F56" s="124"/>
      <c r="K56" s="120"/>
    </row>
    <row r="57" spans="1:11" customFormat="1" ht="13.8" x14ac:dyDescent="0.25">
      <c r="A57" s="17"/>
      <c r="B57" s="14"/>
      <c r="C57" s="21"/>
      <c r="D57" s="2"/>
      <c r="E57" s="125" t="s">
        <v>77</v>
      </c>
      <c r="F57" s="125"/>
      <c r="K57" s="120"/>
    </row>
    <row r="58" spans="1:11" s="14" customFormat="1" ht="23.25" customHeight="1" x14ac:dyDescent="0.25">
      <c r="A58" s="17"/>
      <c r="B58" s="31"/>
      <c r="C58" s="31"/>
      <c r="D58" s="31"/>
      <c r="E58" s="31"/>
      <c r="F58" s="36"/>
      <c r="G58" s="36"/>
      <c r="H58" s="36"/>
      <c r="I58" s="36"/>
      <c r="J58" s="36"/>
      <c r="K58" s="120"/>
    </row>
    <row r="59" spans="1:11" s="17" customFormat="1" ht="7.5" customHeight="1" x14ac:dyDescent="0.25">
      <c r="B59" s="113"/>
      <c r="C59" s="113"/>
      <c r="D59" s="113"/>
      <c r="E59" s="113"/>
      <c r="F59" s="113"/>
      <c r="G59" s="113"/>
      <c r="H59" s="113"/>
      <c r="I59" s="113"/>
      <c r="J59" s="113"/>
      <c r="K59" s="120"/>
    </row>
    <row r="60" spans="1:11" ht="15" customHeight="1" x14ac:dyDescent="0.25">
      <c r="A60" s="17"/>
      <c r="B60" s="96" t="s">
        <v>30</v>
      </c>
      <c r="C60" s="97"/>
      <c r="D60" s="97"/>
      <c r="E60" s="97"/>
      <c r="F60" s="97"/>
      <c r="G60" s="97"/>
      <c r="H60" s="97"/>
      <c r="I60" s="97"/>
      <c r="J60" s="98"/>
      <c r="K60" s="120"/>
    </row>
    <row r="61" spans="1:11" ht="25.5" customHeight="1" x14ac:dyDescent="0.25">
      <c r="A61" s="17" t="s">
        <v>105</v>
      </c>
      <c r="B61" s="63" t="s">
        <v>0</v>
      </c>
      <c r="C61" s="64"/>
      <c r="D61" s="10" t="s">
        <v>1</v>
      </c>
      <c r="E61" s="73" t="s">
        <v>20</v>
      </c>
      <c r="F61" s="73"/>
      <c r="G61" s="10" t="s">
        <v>108</v>
      </c>
      <c r="H61" s="63" t="s">
        <v>70</v>
      </c>
      <c r="I61" s="64"/>
      <c r="J61" s="10" t="s">
        <v>2</v>
      </c>
      <c r="K61" s="120"/>
    </row>
    <row r="62" spans="1:11" ht="69" customHeight="1" x14ac:dyDescent="0.25">
      <c r="A62">
        <v>82501108618</v>
      </c>
      <c r="B62" s="82" t="s">
        <v>31</v>
      </c>
      <c r="C62" s="65"/>
      <c r="D62" s="133" t="s">
        <v>4</v>
      </c>
      <c r="E62" s="119" t="s">
        <v>98</v>
      </c>
      <c r="F62" s="119"/>
      <c r="G62" s="22"/>
      <c r="H62" s="4">
        <v>26.9</v>
      </c>
      <c r="I62" s="48">
        <v>13.75</v>
      </c>
      <c r="J62" s="20">
        <f>G62*H62</f>
        <v>0</v>
      </c>
      <c r="K62" s="120"/>
    </row>
    <row r="63" spans="1:11" ht="37.5" customHeight="1" x14ac:dyDescent="0.25">
      <c r="A63">
        <v>82501209046</v>
      </c>
      <c r="B63" s="128"/>
      <c r="C63" s="129"/>
      <c r="D63" s="134"/>
      <c r="E63" s="115" t="s">
        <v>92</v>
      </c>
      <c r="F63" s="115"/>
      <c r="G63" s="22"/>
      <c r="H63" s="4">
        <v>19</v>
      </c>
      <c r="I63" s="48">
        <v>9.7100000000000009</v>
      </c>
      <c r="J63" s="20">
        <f t="shared" ref="J63:J73" si="0">G63*H63</f>
        <v>0</v>
      </c>
      <c r="K63" s="120"/>
    </row>
    <row r="64" spans="1:11" ht="38.25" customHeight="1" x14ac:dyDescent="0.25">
      <c r="A64">
        <v>82502209047</v>
      </c>
      <c r="B64" s="128"/>
      <c r="C64" s="129"/>
      <c r="D64" s="134"/>
      <c r="E64" s="114" t="s">
        <v>93</v>
      </c>
      <c r="F64" s="115"/>
      <c r="G64" s="22"/>
      <c r="H64" s="4">
        <v>15</v>
      </c>
      <c r="I64" s="48">
        <v>7.67</v>
      </c>
      <c r="J64" s="20">
        <f t="shared" si="0"/>
        <v>0</v>
      </c>
      <c r="K64" s="120"/>
    </row>
    <row r="65" spans="1:11" ht="66.75" customHeight="1" x14ac:dyDescent="0.25">
      <c r="A65">
        <v>82601108848</v>
      </c>
      <c r="B65" s="128"/>
      <c r="C65" s="129"/>
      <c r="D65" s="134"/>
      <c r="E65" s="119" t="s">
        <v>71</v>
      </c>
      <c r="F65" s="119"/>
      <c r="G65" s="22"/>
      <c r="H65" s="4">
        <v>26.9</v>
      </c>
      <c r="I65" s="48">
        <v>13.75</v>
      </c>
      <c r="J65" s="20">
        <f t="shared" si="0"/>
        <v>0</v>
      </c>
      <c r="K65" s="120"/>
    </row>
    <row r="66" spans="1:11" ht="38.25" customHeight="1" x14ac:dyDescent="0.25">
      <c r="A66">
        <v>82601209048</v>
      </c>
      <c r="B66" s="128"/>
      <c r="C66" s="129"/>
      <c r="D66" s="134"/>
      <c r="E66" s="115" t="s">
        <v>94</v>
      </c>
      <c r="F66" s="115"/>
      <c r="G66" s="22"/>
      <c r="H66" s="4">
        <v>19</v>
      </c>
      <c r="I66" s="48">
        <v>9.7100000000000009</v>
      </c>
      <c r="J66" s="20">
        <f t="shared" si="0"/>
        <v>0</v>
      </c>
      <c r="K66" s="120"/>
    </row>
    <row r="67" spans="1:11" ht="39" customHeight="1" x14ac:dyDescent="0.25">
      <c r="A67">
        <v>82602209049</v>
      </c>
      <c r="B67" s="128"/>
      <c r="C67" s="129"/>
      <c r="D67" s="134"/>
      <c r="E67" s="115" t="s">
        <v>95</v>
      </c>
      <c r="F67" s="115"/>
      <c r="G67" s="22"/>
      <c r="H67" s="4">
        <v>15</v>
      </c>
      <c r="I67" s="48">
        <v>7.67</v>
      </c>
      <c r="J67" s="20">
        <f t="shared" si="0"/>
        <v>0</v>
      </c>
      <c r="K67" s="120"/>
    </row>
    <row r="68" spans="1:11" ht="70.5" customHeight="1" x14ac:dyDescent="0.25">
      <c r="A68">
        <v>82701108849</v>
      </c>
      <c r="B68" s="128"/>
      <c r="C68" s="129"/>
      <c r="D68" s="134"/>
      <c r="E68" s="119" t="s">
        <v>72</v>
      </c>
      <c r="F68" s="119"/>
      <c r="G68" s="22"/>
      <c r="H68" s="4">
        <v>26.9</v>
      </c>
      <c r="I68" s="48">
        <v>13.75</v>
      </c>
      <c r="J68" s="20">
        <f t="shared" si="0"/>
        <v>0</v>
      </c>
      <c r="K68" s="120"/>
    </row>
    <row r="69" spans="1:11" ht="40.5" customHeight="1" x14ac:dyDescent="0.25">
      <c r="A69">
        <v>82701209050</v>
      </c>
      <c r="B69" s="128"/>
      <c r="C69" s="129"/>
      <c r="D69" s="134"/>
      <c r="E69" s="115" t="s">
        <v>96</v>
      </c>
      <c r="F69" s="115"/>
      <c r="G69" s="22"/>
      <c r="H69" s="4">
        <v>19</v>
      </c>
      <c r="I69" s="48">
        <v>9.7100000000000009</v>
      </c>
      <c r="J69" s="20">
        <f t="shared" si="0"/>
        <v>0</v>
      </c>
      <c r="K69" s="120"/>
    </row>
    <row r="70" spans="1:11" ht="45" customHeight="1" x14ac:dyDescent="0.25">
      <c r="A70">
        <v>82702209051</v>
      </c>
      <c r="B70" s="136"/>
      <c r="C70" s="137"/>
      <c r="D70" s="135"/>
      <c r="E70" s="138" t="s">
        <v>97</v>
      </c>
      <c r="F70" s="138"/>
      <c r="G70" s="22"/>
      <c r="H70" s="4">
        <v>19</v>
      </c>
      <c r="I70" s="48">
        <v>9.7100000000000009</v>
      </c>
      <c r="J70" s="20">
        <f t="shared" si="0"/>
        <v>0</v>
      </c>
      <c r="K70" s="120"/>
    </row>
    <row r="71" spans="1:11" ht="56.25" customHeight="1" x14ac:dyDescent="0.25">
      <c r="A71">
        <v>82511108619</v>
      </c>
      <c r="B71" s="82" t="s">
        <v>32</v>
      </c>
      <c r="C71" s="65"/>
      <c r="D71" s="41" t="s">
        <v>4</v>
      </c>
      <c r="E71" s="105" t="s">
        <v>102</v>
      </c>
      <c r="F71" s="105"/>
      <c r="G71" s="22"/>
      <c r="H71" s="4">
        <v>29</v>
      </c>
      <c r="I71" s="48">
        <v>14.83</v>
      </c>
      <c r="J71" s="20">
        <f t="shared" si="0"/>
        <v>0</v>
      </c>
      <c r="K71" s="120"/>
    </row>
    <row r="72" spans="1:11" ht="45" customHeight="1" x14ac:dyDescent="0.25">
      <c r="A72">
        <v>82511208682</v>
      </c>
      <c r="B72" s="128"/>
      <c r="C72" s="129"/>
      <c r="D72" s="16" t="s">
        <v>4</v>
      </c>
      <c r="E72" s="73" t="s">
        <v>73</v>
      </c>
      <c r="F72" s="73"/>
      <c r="G72" s="22"/>
      <c r="H72" s="4">
        <v>25</v>
      </c>
      <c r="I72" s="48">
        <v>12.78</v>
      </c>
      <c r="J72" s="20">
        <f t="shared" si="0"/>
        <v>0</v>
      </c>
      <c r="K72" s="120"/>
    </row>
    <row r="73" spans="1:11" ht="61.5" customHeight="1" x14ac:dyDescent="0.25">
      <c r="A73">
        <v>82507108620</v>
      </c>
      <c r="B73" s="82" t="s">
        <v>33</v>
      </c>
      <c r="C73" s="65"/>
      <c r="D73" s="41" t="s">
        <v>4</v>
      </c>
      <c r="E73" s="117" t="s">
        <v>103</v>
      </c>
      <c r="F73" s="118"/>
      <c r="G73" s="22"/>
      <c r="H73" s="4">
        <v>28</v>
      </c>
      <c r="I73" s="48">
        <v>14.32</v>
      </c>
      <c r="J73" s="20">
        <f t="shared" si="0"/>
        <v>0</v>
      </c>
      <c r="K73" s="120"/>
    </row>
    <row r="74" spans="1:11" ht="20.100000000000001" customHeight="1" x14ac:dyDescent="0.25">
      <c r="A74" s="17"/>
      <c r="B74" s="126"/>
      <c r="C74" s="126"/>
      <c r="D74" s="126"/>
      <c r="E74" s="65"/>
      <c r="F74" s="104" t="s">
        <v>29</v>
      </c>
      <c r="G74" s="104"/>
      <c r="H74" s="103">
        <f>SUM(J62:J73)</f>
        <v>0</v>
      </c>
      <c r="I74" s="103"/>
      <c r="J74" s="103"/>
      <c r="K74" s="120"/>
    </row>
    <row r="75" spans="1:11" ht="14.25" customHeight="1" x14ac:dyDescent="0.25">
      <c r="A75" s="17"/>
      <c r="B75" s="127"/>
      <c r="C75" s="127"/>
      <c r="D75" s="127"/>
      <c r="E75" s="127"/>
      <c r="F75" s="127"/>
      <c r="G75" s="127"/>
      <c r="H75" s="127"/>
      <c r="I75" s="127"/>
      <c r="J75" s="127"/>
      <c r="K75" s="120"/>
    </row>
    <row r="76" spans="1:11" ht="14.25" customHeight="1" x14ac:dyDescent="0.25">
      <c r="A76" s="17"/>
      <c r="B76" s="61"/>
      <c r="C76" s="61"/>
      <c r="D76" s="61"/>
      <c r="E76" s="61"/>
      <c r="F76" s="61"/>
      <c r="G76" s="61"/>
      <c r="H76" s="61"/>
      <c r="I76" s="61"/>
      <c r="J76" s="61"/>
      <c r="K76" s="120"/>
    </row>
    <row r="77" spans="1:11" ht="14.25" customHeight="1" x14ac:dyDescent="0.25">
      <c r="A77" s="17"/>
      <c r="B77" s="61"/>
      <c r="C77" s="61"/>
      <c r="D77" s="61"/>
      <c r="E77" s="61"/>
      <c r="F77" s="61"/>
      <c r="G77" s="61"/>
      <c r="H77" s="61"/>
      <c r="I77" s="61"/>
      <c r="J77" s="61"/>
      <c r="K77" s="120"/>
    </row>
    <row r="78" spans="1:11" ht="15" customHeight="1" x14ac:dyDescent="0.25">
      <c r="A78" s="17"/>
      <c r="B78" s="96" t="s">
        <v>8</v>
      </c>
      <c r="C78" s="97"/>
      <c r="D78" s="97"/>
      <c r="E78" s="97"/>
      <c r="F78" s="97"/>
      <c r="G78" s="97"/>
      <c r="H78" s="97"/>
      <c r="I78" s="97"/>
      <c r="J78" s="98"/>
      <c r="K78" s="120"/>
    </row>
    <row r="79" spans="1:11" ht="26.4" x14ac:dyDescent="0.25">
      <c r="A79" s="17"/>
      <c r="B79" s="5" t="s">
        <v>5</v>
      </c>
      <c r="C79" s="10" t="s">
        <v>0</v>
      </c>
      <c r="D79" s="10" t="s">
        <v>1</v>
      </c>
      <c r="E79" s="63" t="s">
        <v>34</v>
      </c>
      <c r="F79" s="64"/>
      <c r="G79" s="10" t="s">
        <v>108</v>
      </c>
      <c r="H79" s="63" t="s">
        <v>70</v>
      </c>
      <c r="I79" s="64"/>
      <c r="J79" s="11" t="s">
        <v>2</v>
      </c>
      <c r="K79" s="120"/>
    </row>
    <row r="80" spans="1:11" ht="15" customHeight="1" x14ac:dyDescent="0.25">
      <c r="A80" s="17">
        <v>10501207152</v>
      </c>
      <c r="B80" s="76" t="s">
        <v>9</v>
      </c>
      <c r="C80" s="79" t="s">
        <v>24</v>
      </c>
      <c r="D80" s="74" t="s">
        <v>4</v>
      </c>
      <c r="E80" s="63" t="s">
        <v>43</v>
      </c>
      <c r="F80" s="64"/>
      <c r="G80" s="3"/>
      <c r="H80" s="45">
        <v>16</v>
      </c>
      <c r="I80" s="48">
        <v>8.18</v>
      </c>
      <c r="J80" s="4">
        <f t="shared" ref="J80:J94" si="1">G80*H80</f>
        <v>0</v>
      </c>
      <c r="K80" s="120"/>
    </row>
    <row r="81" spans="1:12" ht="15" customHeight="1" x14ac:dyDescent="0.25">
      <c r="A81">
        <v>10501217224</v>
      </c>
      <c r="B81" s="77"/>
      <c r="C81" s="80"/>
      <c r="D81" s="75"/>
      <c r="E81" s="68" t="s">
        <v>27</v>
      </c>
      <c r="F81" s="64"/>
      <c r="G81" s="3"/>
      <c r="H81" s="45">
        <v>8.9</v>
      </c>
      <c r="I81" s="48">
        <v>4.55</v>
      </c>
      <c r="J81" s="4">
        <f t="shared" si="1"/>
        <v>0</v>
      </c>
      <c r="K81" s="120"/>
    </row>
    <row r="82" spans="1:12" ht="15" customHeight="1" x14ac:dyDescent="0.25">
      <c r="A82">
        <v>10501407154</v>
      </c>
      <c r="B82" s="77"/>
      <c r="C82" s="80"/>
      <c r="D82" s="74" t="s">
        <v>100</v>
      </c>
      <c r="E82" s="63" t="s">
        <v>44</v>
      </c>
      <c r="F82" s="64"/>
      <c r="G82" s="3"/>
      <c r="H82" s="45">
        <v>16</v>
      </c>
      <c r="I82" s="48">
        <v>8.18</v>
      </c>
      <c r="J82" s="4">
        <f t="shared" si="1"/>
        <v>0</v>
      </c>
      <c r="K82" s="120"/>
    </row>
    <row r="83" spans="1:12" ht="15" customHeight="1" x14ac:dyDescent="0.25">
      <c r="A83">
        <v>10501417213</v>
      </c>
      <c r="B83" s="77"/>
      <c r="C83" s="80"/>
      <c r="D83" s="75"/>
      <c r="E83" s="68" t="s">
        <v>26</v>
      </c>
      <c r="F83" s="64"/>
      <c r="G83" s="3"/>
      <c r="H83" s="45">
        <v>6.9</v>
      </c>
      <c r="I83" s="48">
        <v>3.53</v>
      </c>
      <c r="J83" s="4">
        <f t="shared" si="1"/>
        <v>0</v>
      </c>
      <c r="K83" s="120"/>
    </row>
    <row r="84" spans="1:12" ht="15" customHeight="1" x14ac:dyDescent="0.25">
      <c r="A84">
        <v>10501307153</v>
      </c>
      <c r="B84" s="77"/>
      <c r="C84" s="80"/>
      <c r="D84" s="74" t="s">
        <v>101</v>
      </c>
      <c r="E84" s="63" t="s">
        <v>45</v>
      </c>
      <c r="F84" s="64"/>
      <c r="G84" s="3"/>
      <c r="H84" s="45">
        <v>16</v>
      </c>
      <c r="I84" s="48">
        <v>8.18</v>
      </c>
      <c r="J84" s="4">
        <f t="shared" si="1"/>
        <v>0</v>
      </c>
      <c r="K84" s="120"/>
    </row>
    <row r="85" spans="1:12" ht="15" customHeight="1" x14ac:dyDescent="0.25">
      <c r="A85">
        <v>10501317207</v>
      </c>
      <c r="B85" s="77"/>
      <c r="C85" s="80"/>
      <c r="D85" s="75"/>
      <c r="E85" s="68" t="s">
        <v>25</v>
      </c>
      <c r="F85" s="64"/>
      <c r="G85" s="3"/>
      <c r="H85" s="45">
        <v>7.9</v>
      </c>
      <c r="I85" s="48">
        <v>4.04</v>
      </c>
      <c r="J85" s="4">
        <f t="shared" si="1"/>
        <v>0</v>
      </c>
      <c r="K85" s="120"/>
    </row>
    <row r="86" spans="1:12" ht="15" customHeight="1" x14ac:dyDescent="0.25">
      <c r="A86">
        <v>10502207155</v>
      </c>
      <c r="B86" s="77"/>
      <c r="C86" s="80"/>
      <c r="D86" s="13" t="s">
        <v>4</v>
      </c>
      <c r="E86" s="63" t="s">
        <v>46</v>
      </c>
      <c r="F86" s="64"/>
      <c r="G86" s="3"/>
      <c r="H86" s="45">
        <v>16</v>
      </c>
      <c r="I86" s="48">
        <v>8.18</v>
      </c>
      <c r="J86" s="4">
        <f t="shared" si="1"/>
        <v>0</v>
      </c>
      <c r="K86" s="120"/>
    </row>
    <row r="87" spans="1:12" ht="15" customHeight="1" x14ac:dyDescent="0.25">
      <c r="A87">
        <v>10502217203</v>
      </c>
      <c r="B87" s="77"/>
      <c r="C87" s="80"/>
      <c r="D87" s="13" t="s">
        <v>4</v>
      </c>
      <c r="E87" s="68" t="s">
        <v>68</v>
      </c>
      <c r="F87" s="69"/>
      <c r="G87" s="3"/>
      <c r="H87" s="45">
        <v>5.9</v>
      </c>
      <c r="I87" s="48">
        <v>3.02</v>
      </c>
      <c r="J87" s="4">
        <f t="shared" si="1"/>
        <v>0</v>
      </c>
      <c r="K87" s="120"/>
    </row>
    <row r="88" spans="1:12" ht="15" customHeight="1" x14ac:dyDescent="0.25">
      <c r="A88">
        <v>10502307418</v>
      </c>
      <c r="B88" s="77"/>
      <c r="C88" s="80"/>
      <c r="D88" s="12" t="s">
        <v>100</v>
      </c>
      <c r="E88" s="68" t="s">
        <v>47</v>
      </c>
      <c r="F88" s="64"/>
      <c r="G88" s="3"/>
      <c r="H88" s="45">
        <v>16</v>
      </c>
      <c r="I88" s="48">
        <v>8.18</v>
      </c>
      <c r="J88" s="4">
        <f t="shared" si="1"/>
        <v>0</v>
      </c>
      <c r="K88" s="120"/>
    </row>
    <row r="89" spans="1:12" ht="15" customHeight="1" x14ac:dyDescent="0.25">
      <c r="A89">
        <v>10502319310</v>
      </c>
      <c r="B89" s="78"/>
      <c r="C89" s="81"/>
      <c r="D89" s="12" t="s">
        <v>100</v>
      </c>
      <c r="E89" s="68" t="s">
        <v>69</v>
      </c>
      <c r="F89" s="69"/>
      <c r="G89" s="3"/>
      <c r="H89" s="45">
        <v>5.9</v>
      </c>
      <c r="I89" s="48">
        <v>3.02</v>
      </c>
      <c r="J89" s="4">
        <f t="shared" si="1"/>
        <v>0</v>
      </c>
      <c r="K89" s="120"/>
    </row>
    <row r="90" spans="1:12" ht="15" customHeight="1" x14ac:dyDescent="0.25">
      <c r="A90">
        <v>10511209086</v>
      </c>
      <c r="B90" s="76" t="s">
        <v>9</v>
      </c>
      <c r="C90" s="79" t="s">
        <v>11</v>
      </c>
      <c r="D90" s="12" t="s">
        <v>4</v>
      </c>
      <c r="E90" s="63" t="s">
        <v>48</v>
      </c>
      <c r="F90" s="64"/>
      <c r="G90" s="3"/>
      <c r="H90" s="45">
        <v>24.99</v>
      </c>
      <c r="I90" s="48">
        <v>12.78</v>
      </c>
      <c r="J90" s="4">
        <f t="shared" si="1"/>
        <v>0</v>
      </c>
      <c r="K90" s="120"/>
      <c r="L90" s="40"/>
    </row>
    <row r="91" spans="1:12" ht="15" customHeight="1" x14ac:dyDescent="0.25">
      <c r="A91">
        <v>10511309083</v>
      </c>
      <c r="B91" s="77"/>
      <c r="C91" s="80"/>
      <c r="D91" s="12" t="s">
        <v>100</v>
      </c>
      <c r="E91" s="63" t="s">
        <v>49</v>
      </c>
      <c r="F91" s="64"/>
      <c r="G91" s="3"/>
      <c r="H91" s="45">
        <v>24.99</v>
      </c>
      <c r="I91" s="48">
        <v>12.78</v>
      </c>
      <c r="J91" s="4">
        <f t="shared" si="1"/>
        <v>0</v>
      </c>
      <c r="K91" s="120"/>
    </row>
    <row r="92" spans="1:12" ht="15" customHeight="1" x14ac:dyDescent="0.25">
      <c r="A92">
        <v>20511119231</v>
      </c>
      <c r="B92" s="78"/>
      <c r="C92" s="81"/>
      <c r="D92" s="12" t="s">
        <v>4</v>
      </c>
      <c r="E92" s="70" t="s">
        <v>99</v>
      </c>
      <c r="F92" s="71"/>
      <c r="G92" s="3"/>
      <c r="H92" s="45">
        <v>8.9</v>
      </c>
      <c r="I92" s="48">
        <v>4.55</v>
      </c>
      <c r="J92" s="4">
        <f t="shared" si="1"/>
        <v>0</v>
      </c>
      <c r="K92" s="120"/>
    </row>
    <row r="93" spans="1:12" ht="15" customHeight="1" x14ac:dyDescent="0.25">
      <c r="A93">
        <v>10507109294</v>
      </c>
      <c r="B93" s="72" t="s">
        <v>9</v>
      </c>
      <c r="C93" s="79" t="s">
        <v>7</v>
      </c>
      <c r="D93" s="12" t="s">
        <v>4</v>
      </c>
      <c r="E93" s="70" t="s">
        <v>28</v>
      </c>
      <c r="F93" s="71"/>
      <c r="G93" s="3"/>
      <c r="H93" s="45">
        <v>19</v>
      </c>
      <c r="I93" s="48">
        <v>9.7100000000000009</v>
      </c>
      <c r="J93" s="4">
        <f t="shared" si="1"/>
        <v>0</v>
      </c>
      <c r="K93" s="120"/>
    </row>
    <row r="94" spans="1:12" ht="15" customHeight="1" thickBot="1" x14ac:dyDescent="0.3">
      <c r="A94">
        <v>10507209291</v>
      </c>
      <c r="B94" s="72"/>
      <c r="C94" s="81"/>
      <c r="D94" s="12" t="s">
        <v>100</v>
      </c>
      <c r="E94" s="63" t="s">
        <v>50</v>
      </c>
      <c r="F94" s="65"/>
      <c r="G94" s="57"/>
      <c r="H94" s="46">
        <v>19</v>
      </c>
      <c r="I94" s="58">
        <v>9.7100000000000009</v>
      </c>
      <c r="J94" s="59">
        <f t="shared" si="1"/>
        <v>0</v>
      </c>
      <c r="K94" s="120"/>
    </row>
    <row r="95" spans="1:12" ht="20.100000000000001" customHeight="1" thickBot="1" x14ac:dyDescent="0.3">
      <c r="A95" s="17"/>
      <c r="B95" s="85"/>
      <c r="C95" s="85"/>
      <c r="D95" s="85"/>
      <c r="E95" s="85"/>
      <c r="F95" s="90" t="s">
        <v>10</v>
      </c>
      <c r="G95" s="91"/>
      <c r="H95" s="99">
        <f>SUM(J80:J94)</f>
        <v>0</v>
      </c>
      <c r="I95" s="99"/>
      <c r="J95" s="100"/>
      <c r="K95" s="120"/>
    </row>
    <row r="96" spans="1:12" ht="39.75" customHeight="1" x14ac:dyDescent="0.25">
      <c r="A96" s="17"/>
      <c r="B96" s="54"/>
      <c r="C96" s="54"/>
      <c r="D96" s="54"/>
      <c r="E96" s="54"/>
      <c r="F96" s="55"/>
      <c r="G96" s="55"/>
      <c r="H96" s="56"/>
      <c r="I96" s="56"/>
      <c r="J96" s="56"/>
      <c r="K96" s="120"/>
    </row>
    <row r="97" spans="1:11" ht="12.75" customHeight="1" x14ac:dyDescent="0.25">
      <c r="A97" s="17"/>
      <c r="B97" s="86"/>
      <c r="C97" s="86"/>
      <c r="D97" s="86"/>
      <c r="E97" s="86"/>
      <c r="F97" s="86"/>
      <c r="G97" s="86"/>
      <c r="H97" s="86"/>
      <c r="I97" s="86"/>
      <c r="J97" s="86"/>
      <c r="K97" s="120"/>
    </row>
    <row r="98" spans="1:11" ht="12.75" customHeight="1" x14ac:dyDescent="0.25">
      <c r="A98" s="17"/>
      <c r="B98" s="54"/>
      <c r="C98" s="54"/>
      <c r="D98" s="54"/>
      <c r="E98" s="54"/>
      <c r="F98" s="54"/>
      <c r="G98" s="54"/>
      <c r="H98" s="54"/>
      <c r="I98" s="54"/>
      <c r="J98" s="54"/>
      <c r="K98" s="120"/>
    </row>
    <row r="99" spans="1:11" ht="12.75" customHeight="1" x14ac:dyDescent="0.25">
      <c r="A99" s="17"/>
      <c r="B99" s="54"/>
      <c r="C99" s="54"/>
      <c r="D99" s="54"/>
      <c r="E99" s="54"/>
      <c r="F99" s="54"/>
      <c r="G99" s="54"/>
      <c r="H99" s="54"/>
      <c r="I99" s="54"/>
      <c r="J99" s="54"/>
      <c r="K99" s="120"/>
    </row>
    <row r="100" spans="1:11" ht="12.75" customHeight="1" x14ac:dyDescent="0.25">
      <c r="A100" s="17"/>
      <c r="B100" s="54"/>
      <c r="C100" s="54"/>
      <c r="D100" s="54"/>
      <c r="E100" s="54"/>
      <c r="F100" s="54"/>
      <c r="G100" s="54"/>
      <c r="H100" s="54"/>
      <c r="I100" s="54"/>
      <c r="J100" s="54"/>
      <c r="K100" s="120"/>
    </row>
    <row r="101" spans="1:11" ht="13.5" customHeight="1" x14ac:dyDescent="0.25">
      <c r="A101" s="17"/>
      <c r="B101" s="54"/>
      <c r="C101" s="54"/>
      <c r="D101" s="54"/>
      <c r="E101" s="54"/>
      <c r="F101" s="54"/>
      <c r="G101" s="54"/>
      <c r="H101" s="54"/>
      <c r="I101" s="54"/>
      <c r="J101" s="54"/>
      <c r="K101" s="120"/>
    </row>
    <row r="102" spans="1:11" ht="12.75" customHeight="1" x14ac:dyDescent="0.25">
      <c r="A102" s="17"/>
      <c r="B102" s="43"/>
      <c r="C102" s="43"/>
      <c r="D102" s="43"/>
      <c r="E102" s="43"/>
      <c r="F102" s="43"/>
      <c r="G102" s="43"/>
      <c r="H102" s="43"/>
      <c r="I102" s="43"/>
      <c r="J102" s="43"/>
      <c r="K102" s="120"/>
    </row>
    <row r="103" spans="1:11" ht="15" customHeight="1" x14ac:dyDescent="0.25">
      <c r="A103" s="17"/>
      <c r="B103" s="96" t="s">
        <v>14</v>
      </c>
      <c r="C103" s="97"/>
      <c r="D103" s="97"/>
      <c r="E103" s="97"/>
      <c r="F103" s="97"/>
      <c r="G103" s="97"/>
      <c r="H103" s="97"/>
      <c r="I103" s="97"/>
      <c r="J103" s="98"/>
      <c r="K103" s="120"/>
    </row>
    <row r="104" spans="1:11" ht="26.4" x14ac:dyDescent="0.25">
      <c r="A104" s="17"/>
      <c r="B104" s="5" t="s">
        <v>5</v>
      </c>
      <c r="C104" s="11" t="s">
        <v>0</v>
      </c>
      <c r="D104" s="11" t="s">
        <v>1</v>
      </c>
      <c r="E104" s="63" t="s">
        <v>34</v>
      </c>
      <c r="F104" s="64"/>
      <c r="G104" s="10" t="s">
        <v>108</v>
      </c>
      <c r="H104" s="63" t="s">
        <v>70</v>
      </c>
      <c r="I104" s="64"/>
      <c r="J104" s="10" t="s">
        <v>2</v>
      </c>
      <c r="K104" s="120"/>
    </row>
    <row r="105" spans="1:11" ht="15" customHeight="1" x14ac:dyDescent="0.25">
      <c r="A105">
        <v>10601107346</v>
      </c>
      <c r="B105" s="76" t="s">
        <v>15</v>
      </c>
      <c r="C105" s="79" t="s">
        <v>3</v>
      </c>
      <c r="D105" s="74" t="s">
        <v>4</v>
      </c>
      <c r="E105" s="63" t="s">
        <v>56</v>
      </c>
      <c r="F105" s="64"/>
      <c r="G105" s="6"/>
      <c r="H105" s="45">
        <v>16</v>
      </c>
      <c r="I105" s="48">
        <v>8.18</v>
      </c>
      <c r="J105" s="4">
        <f t="shared" ref="J105:J114" si="2">G105*H105</f>
        <v>0</v>
      </c>
      <c r="K105" s="120"/>
    </row>
    <row r="106" spans="1:11" ht="15" customHeight="1" x14ac:dyDescent="0.25">
      <c r="A106">
        <v>10601117420</v>
      </c>
      <c r="B106" s="77"/>
      <c r="C106" s="80"/>
      <c r="D106" s="75"/>
      <c r="E106" s="68" t="s">
        <v>27</v>
      </c>
      <c r="F106" s="64"/>
      <c r="G106" s="6"/>
      <c r="H106" s="45">
        <v>8.9</v>
      </c>
      <c r="I106" s="48">
        <v>4.55</v>
      </c>
      <c r="J106" s="4">
        <f t="shared" si="2"/>
        <v>0</v>
      </c>
      <c r="K106" s="120"/>
    </row>
    <row r="107" spans="1:11" ht="15" customHeight="1" x14ac:dyDescent="0.25">
      <c r="A107">
        <v>10601207347</v>
      </c>
      <c r="B107" s="77"/>
      <c r="C107" s="80"/>
      <c r="D107" s="74" t="s">
        <v>100</v>
      </c>
      <c r="E107" s="63" t="s">
        <v>57</v>
      </c>
      <c r="F107" s="64"/>
      <c r="G107" s="6"/>
      <c r="H107" s="45">
        <v>16</v>
      </c>
      <c r="I107" s="48">
        <v>8.18</v>
      </c>
      <c r="J107" s="4">
        <f t="shared" si="2"/>
        <v>0</v>
      </c>
      <c r="K107" s="120"/>
    </row>
    <row r="108" spans="1:11" ht="15" customHeight="1" x14ac:dyDescent="0.25">
      <c r="A108">
        <v>10601217421</v>
      </c>
      <c r="B108" s="77"/>
      <c r="C108" s="80"/>
      <c r="D108" s="75"/>
      <c r="E108" s="68" t="s">
        <v>26</v>
      </c>
      <c r="F108" s="64"/>
      <c r="G108" s="6"/>
      <c r="H108" s="45">
        <v>4.9000000000000004</v>
      </c>
      <c r="I108" s="48">
        <v>2.5099999999999998</v>
      </c>
      <c r="J108" s="4">
        <f t="shared" si="2"/>
        <v>0</v>
      </c>
      <c r="K108" s="120"/>
    </row>
    <row r="109" spans="1:11" ht="15" customHeight="1" x14ac:dyDescent="0.25">
      <c r="A109">
        <v>10601307348</v>
      </c>
      <c r="B109" s="77"/>
      <c r="C109" s="80"/>
      <c r="D109" s="74" t="s">
        <v>101</v>
      </c>
      <c r="E109" s="63" t="s">
        <v>58</v>
      </c>
      <c r="F109" s="64"/>
      <c r="G109" s="6"/>
      <c r="H109" s="45">
        <v>16</v>
      </c>
      <c r="I109" s="48">
        <v>8.18</v>
      </c>
      <c r="J109" s="4">
        <f t="shared" si="2"/>
        <v>0</v>
      </c>
      <c r="K109" s="120"/>
    </row>
    <row r="110" spans="1:11" ht="15" customHeight="1" x14ac:dyDescent="0.25">
      <c r="A110">
        <v>10601317422</v>
      </c>
      <c r="B110" s="77"/>
      <c r="C110" s="80"/>
      <c r="D110" s="75"/>
      <c r="E110" s="68" t="s">
        <v>25</v>
      </c>
      <c r="F110" s="64"/>
      <c r="G110" s="6"/>
      <c r="H110" s="45">
        <v>6.9</v>
      </c>
      <c r="I110" s="48">
        <v>3.53</v>
      </c>
      <c r="J110" s="4">
        <f t="shared" si="2"/>
        <v>0</v>
      </c>
      <c r="K110" s="120"/>
    </row>
    <row r="111" spans="1:11" ht="15" customHeight="1" x14ac:dyDescent="0.25">
      <c r="A111">
        <v>10602107534</v>
      </c>
      <c r="B111" s="77"/>
      <c r="C111" s="80"/>
      <c r="D111" s="12" t="s">
        <v>4</v>
      </c>
      <c r="E111" s="63" t="s">
        <v>59</v>
      </c>
      <c r="F111" s="64"/>
      <c r="G111" s="6"/>
      <c r="H111" s="45">
        <v>16</v>
      </c>
      <c r="I111" s="48">
        <v>8.18</v>
      </c>
      <c r="J111" s="4">
        <f t="shared" si="2"/>
        <v>0</v>
      </c>
      <c r="K111" s="120"/>
    </row>
    <row r="112" spans="1:11" ht="15" customHeight="1" x14ac:dyDescent="0.25">
      <c r="A112">
        <v>10602117423</v>
      </c>
      <c r="B112" s="77"/>
      <c r="C112" s="80"/>
      <c r="D112" s="12" t="s">
        <v>4</v>
      </c>
      <c r="E112" s="68" t="s">
        <v>68</v>
      </c>
      <c r="F112" s="69"/>
      <c r="G112" s="6"/>
      <c r="H112" s="45">
        <v>5.9</v>
      </c>
      <c r="I112" s="48">
        <v>3.02</v>
      </c>
      <c r="J112" s="4">
        <f t="shared" si="2"/>
        <v>0</v>
      </c>
      <c r="K112" s="120"/>
    </row>
    <row r="113" spans="1:12" ht="15" customHeight="1" x14ac:dyDescent="0.25">
      <c r="A113">
        <v>10602207351</v>
      </c>
      <c r="B113" s="77"/>
      <c r="C113" s="80"/>
      <c r="D113" s="12" t="s">
        <v>100</v>
      </c>
      <c r="E113" s="63" t="s">
        <v>60</v>
      </c>
      <c r="F113" s="64"/>
      <c r="G113" s="6"/>
      <c r="H113" s="45">
        <v>16</v>
      </c>
      <c r="I113" s="48">
        <v>8.18</v>
      </c>
      <c r="J113" s="4">
        <f t="shared" si="2"/>
        <v>0</v>
      </c>
      <c r="K113" s="120"/>
    </row>
    <row r="114" spans="1:12" ht="15" customHeight="1" x14ac:dyDescent="0.25">
      <c r="A114">
        <v>10602319311</v>
      </c>
      <c r="B114" s="78"/>
      <c r="C114" s="81"/>
      <c r="D114" s="12" t="s">
        <v>100</v>
      </c>
      <c r="E114" s="68" t="s">
        <v>69</v>
      </c>
      <c r="F114" s="69"/>
      <c r="G114" s="6"/>
      <c r="H114" s="45">
        <v>5.9</v>
      </c>
      <c r="I114" s="48">
        <v>3.02</v>
      </c>
      <c r="J114" s="4">
        <f t="shared" si="2"/>
        <v>0</v>
      </c>
      <c r="K114" s="120"/>
      <c r="L114" s="40"/>
    </row>
    <row r="115" spans="1:12" ht="15" customHeight="1" x14ac:dyDescent="0.25">
      <c r="A115">
        <v>10611107363</v>
      </c>
      <c r="B115" s="76" t="s">
        <v>15</v>
      </c>
      <c r="C115" s="73" t="s">
        <v>67</v>
      </c>
      <c r="D115" s="12" t="s">
        <v>4</v>
      </c>
      <c r="E115" s="63" t="s">
        <v>61</v>
      </c>
      <c r="F115" s="64"/>
      <c r="G115" s="6"/>
      <c r="H115" s="45">
        <v>19</v>
      </c>
      <c r="I115" s="48">
        <v>9.7100000000000009</v>
      </c>
      <c r="J115" s="4">
        <f t="shared" ref="J115:J118" si="3">G115*H115</f>
        <v>0</v>
      </c>
      <c r="K115" s="120"/>
    </row>
    <row r="116" spans="1:12" ht="15" customHeight="1" x14ac:dyDescent="0.25">
      <c r="A116">
        <v>10611207536</v>
      </c>
      <c r="B116" s="78"/>
      <c r="C116" s="73"/>
      <c r="D116" s="12" t="s">
        <v>100</v>
      </c>
      <c r="E116" s="63" t="s">
        <v>49</v>
      </c>
      <c r="F116" s="64"/>
      <c r="G116" s="6"/>
      <c r="H116" s="45">
        <v>19</v>
      </c>
      <c r="I116" s="48">
        <v>9.7100000000000009</v>
      </c>
      <c r="J116" s="4">
        <f t="shared" si="3"/>
        <v>0</v>
      </c>
      <c r="K116" s="120"/>
    </row>
    <row r="117" spans="1:12" ht="15" customHeight="1" x14ac:dyDescent="0.25">
      <c r="A117">
        <v>10607109306</v>
      </c>
      <c r="B117" s="76" t="s">
        <v>15</v>
      </c>
      <c r="C117" s="79" t="s">
        <v>7</v>
      </c>
      <c r="D117" s="12" t="s">
        <v>4</v>
      </c>
      <c r="E117" s="70" t="s">
        <v>28</v>
      </c>
      <c r="F117" s="71"/>
      <c r="G117" s="6"/>
      <c r="H117" s="45">
        <v>19</v>
      </c>
      <c r="I117" s="48">
        <v>9.7100000000000009</v>
      </c>
      <c r="J117" s="4">
        <f t="shared" si="3"/>
        <v>0</v>
      </c>
      <c r="K117" s="120"/>
    </row>
    <row r="118" spans="1:12" ht="15" customHeight="1" thickBot="1" x14ac:dyDescent="0.3">
      <c r="A118">
        <v>10607209293</v>
      </c>
      <c r="B118" s="78"/>
      <c r="C118" s="81"/>
      <c r="D118" s="12" t="s">
        <v>100</v>
      </c>
      <c r="E118" s="63" t="s">
        <v>62</v>
      </c>
      <c r="F118" s="65"/>
      <c r="G118" s="60"/>
      <c r="H118" s="46">
        <v>19</v>
      </c>
      <c r="I118" s="58">
        <v>9.7100000000000009</v>
      </c>
      <c r="J118" s="59">
        <f t="shared" si="3"/>
        <v>0</v>
      </c>
      <c r="K118" s="120"/>
    </row>
    <row r="119" spans="1:12" ht="20.100000000000001" customHeight="1" thickBot="1" x14ac:dyDescent="0.3">
      <c r="A119" s="17"/>
      <c r="B119" s="85"/>
      <c r="C119" s="85"/>
      <c r="D119" s="85"/>
      <c r="E119" s="85"/>
      <c r="F119" s="90" t="s">
        <v>16</v>
      </c>
      <c r="G119" s="91"/>
      <c r="H119" s="66">
        <f>SUM(J105:J118)</f>
        <v>0</v>
      </c>
      <c r="I119" s="66"/>
      <c r="J119" s="67"/>
      <c r="K119" s="120"/>
    </row>
    <row r="120" spans="1:12" ht="14.25" customHeight="1" x14ac:dyDescent="0.25">
      <c r="A120" s="17"/>
      <c r="B120" s="122"/>
      <c r="C120" s="122"/>
      <c r="D120" s="122"/>
      <c r="E120" s="122"/>
      <c r="F120" s="122"/>
      <c r="G120" s="122"/>
      <c r="H120" s="122"/>
      <c r="I120" s="122"/>
      <c r="J120" s="122"/>
      <c r="K120" s="120"/>
    </row>
    <row r="121" spans="1:12" ht="14.25" customHeight="1" x14ac:dyDescent="0.25">
      <c r="A121" s="17"/>
      <c r="B121" s="53"/>
      <c r="C121" s="53"/>
      <c r="D121" s="53"/>
      <c r="E121" s="53"/>
      <c r="F121" s="53"/>
      <c r="G121" s="53"/>
      <c r="H121" s="53"/>
      <c r="I121" s="53"/>
      <c r="J121" s="53"/>
      <c r="K121" s="120"/>
    </row>
    <row r="122" spans="1:12" ht="14.25" customHeight="1" x14ac:dyDescent="0.25">
      <c r="A122" s="17"/>
      <c r="B122" s="53"/>
      <c r="C122" s="53"/>
      <c r="D122" s="53"/>
      <c r="E122" s="53"/>
      <c r="F122" s="53"/>
      <c r="G122" s="53"/>
      <c r="H122" s="53"/>
      <c r="I122" s="53"/>
      <c r="J122" s="53"/>
      <c r="K122" s="120"/>
    </row>
    <row r="123" spans="1:12" ht="14.25" customHeight="1" x14ac:dyDescent="0.25">
      <c r="A123" s="17"/>
      <c r="B123" s="53"/>
      <c r="C123" s="53"/>
      <c r="D123" s="53"/>
      <c r="E123" s="53"/>
      <c r="F123" s="53"/>
      <c r="G123" s="53"/>
      <c r="H123" s="53"/>
      <c r="I123" s="53"/>
      <c r="J123" s="53"/>
      <c r="K123" s="120"/>
    </row>
    <row r="124" spans="1:12" ht="14.25" customHeight="1" x14ac:dyDescent="0.25">
      <c r="A124" s="17"/>
      <c r="B124" s="44"/>
      <c r="C124" s="44"/>
      <c r="D124" s="44"/>
      <c r="E124" s="44"/>
      <c r="F124" s="44"/>
      <c r="G124" s="44"/>
      <c r="H124" s="44"/>
      <c r="I124" s="44"/>
      <c r="J124" s="44"/>
      <c r="K124" s="120"/>
    </row>
    <row r="125" spans="1:12" ht="15" customHeight="1" x14ac:dyDescent="0.25">
      <c r="A125" s="17"/>
      <c r="B125" s="96" t="s">
        <v>17</v>
      </c>
      <c r="C125" s="97"/>
      <c r="D125" s="97"/>
      <c r="E125" s="97"/>
      <c r="F125" s="97"/>
      <c r="G125" s="97"/>
      <c r="H125" s="97"/>
      <c r="I125" s="97"/>
      <c r="J125" s="98"/>
      <c r="K125" s="120"/>
    </row>
    <row r="126" spans="1:12" s="9" customFormat="1" ht="26.4" x14ac:dyDescent="0.25">
      <c r="A126" s="17"/>
      <c r="B126" s="5" t="s">
        <v>5</v>
      </c>
      <c r="C126" s="10" t="s">
        <v>0</v>
      </c>
      <c r="D126" s="10" t="s">
        <v>1</v>
      </c>
      <c r="E126" s="82" t="s">
        <v>34</v>
      </c>
      <c r="F126" s="65"/>
      <c r="G126" s="10" t="s">
        <v>108</v>
      </c>
      <c r="H126" s="63" t="s">
        <v>70</v>
      </c>
      <c r="I126" s="64"/>
      <c r="J126" s="10" t="s">
        <v>2</v>
      </c>
      <c r="K126" s="120"/>
    </row>
    <row r="127" spans="1:12" ht="15" customHeight="1" x14ac:dyDescent="0.25">
      <c r="A127">
        <v>10701108062</v>
      </c>
      <c r="B127" s="76" t="s">
        <v>18</v>
      </c>
      <c r="C127" s="79" t="s">
        <v>3</v>
      </c>
      <c r="D127" s="74" t="s">
        <v>4</v>
      </c>
      <c r="E127" s="63" t="s">
        <v>56</v>
      </c>
      <c r="F127" s="64"/>
      <c r="G127" s="3"/>
      <c r="H127" s="45">
        <v>15</v>
      </c>
      <c r="I127" s="48">
        <v>7.67</v>
      </c>
      <c r="J127" s="4">
        <f>G127*H127</f>
        <v>0</v>
      </c>
      <c r="K127" s="120"/>
    </row>
    <row r="128" spans="1:12" ht="15" customHeight="1" x14ac:dyDescent="0.25">
      <c r="A128">
        <v>10701118656</v>
      </c>
      <c r="B128" s="77"/>
      <c r="C128" s="80"/>
      <c r="D128" s="75"/>
      <c r="E128" s="68" t="s">
        <v>27</v>
      </c>
      <c r="F128" s="64"/>
      <c r="G128" s="3"/>
      <c r="H128" s="45">
        <v>8.9</v>
      </c>
      <c r="I128" s="48">
        <v>4.55</v>
      </c>
      <c r="J128" s="4">
        <f t="shared" ref="J128:J141" si="4">G128*H128</f>
        <v>0</v>
      </c>
      <c r="K128" s="120"/>
    </row>
    <row r="129" spans="1:11" ht="15" customHeight="1" x14ac:dyDescent="0.25">
      <c r="A129">
        <v>10701208064</v>
      </c>
      <c r="B129" s="77"/>
      <c r="C129" s="80"/>
      <c r="D129" s="74" t="s">
        <v>100</v>
      </c>
      <c r="E129" s="63" t="s">
        <v>57</v>
      </c>
      <c r="F129" s="64"/>
      <c r="G129" s="3"/>
      <c r="H129" s="45">
        <v>15</v>
      </c>
      <c r="I129" s="48">
        <v>7.67</v>
      </c>
      <c r="J129" s="4">
        <f t="shared" si="4"/>
        <v>0</v>
      </c>
      <c r="K129" s="120"/>
    </row>
    <row r="130" spans="1:11" ht="15" customHeight="1" x14ac:dyDescent="0.25">
      <c r="A130">
        <v>10701218065</v>
      </c>
      <c r="B130" s="77"/>
      <c r="C130" s="80"/>
      <c r="D130" s="75"/>
      <c r="E130" s="68" t="s">
        <v>26</v>
      </c>
      <c r="F130" s="64"/>
      <c r="G130" s="3"/>
      <c r="H130" s="45">
        <v>4.9000000000000004</v>
      </c>
      <c r="I130" s="48">
        <v>2.5099999999999998</v>
      </c>
      <c r="J130" s="4">
        <f t="shared" si="4"/>
        <v>0</v>
      </c>
      <c r="K130" s="120"/>
    </row>
    <row r="131" spans="1:11" ht="15" customHeight="1" x14ac:dyDescent="0.25">
      <c r="A131">
        <v>10701308066</v>
      </c>
      <c r="B131" s="77"/>
      <c r="C131" s="80"/>
      <c r="D131" s="74" t="s">
        <v>101</v>
      </c>
      <c r="E131" s="63" t="s">
        <v>58</v>
      </c>
      <c r="F131" s="64"/>
      <c r="G131" s="3"/>
      <c r="H131" s="45">
        <v>15</v>
      </c>
      <c r="I131" s="48">
        <v>7.67</v>
      </c>
      <c r="J131" s="4">
        <f t="shared" si="4"/>
        <v>0</v>
      </c>
      <c r="K131" s="120"/>
    </row>
    <row r="132" spans="1:11" ht="15" customHeight="1" x14ac:dyDescent="0.25">
      <c r="A132">
        <v>10701318669</v>
      </c>
      <c r="B132" s="77"/>
      <c r="C132" s="80"/>
      <c r="D132" s="75"/>
      <c r="E132" s="68" t="s">
        <v>25</v>
      </c>
      <c r="F132" s="64"/>
      <c r="G132" s="3"/>
      <c r="H132" s="45">
        <v>6.9</v>
      </c>
      <c r="I132" s="48">
        <v>3.53</v>
      </c>
      <c r="J132" s="4">
        <f t="shared" si="4"/>
        <v>0</v>
      </c>
      <c r="K132" s="120"/>
    </row>
    <row r="133" spans="1:11" ht="15" customHeight="1" x14ac:dyDescent="0.25">
      <c r="A133">
        <v>10702108068</v>
      </c>
      <c r="B133" s="77"/>
      <c r="C133" s="80"/>
      <c r="D133" s="12" t="s">
        <v>4</v>
      </c>
      <c r="E133" s="63" t="s">
        <v>63</v>
      </c>
      <c r="F133" s="64"/>
      <c r="G133" s="3"/>
      <c r="H133" s="45">
        <v>13</v>
      </c>
      <c r="I133" s="48">
        <v>6.65</v>
      </c>
      <c r="J133" s="4">
        <f t="shared" si="4"/>
        <v>0</v>
      </c>
      <c r="K133" s="120"/>
    </row>
    <row r="134" spans="1:11" ht="15" customHeight="1" x14ac:dyDescent="0.25">
      <c r="A134">
        <v>10702118070</v>
      </c>
      <c r="B134" s="77"/>
      <c r="C134" s="80"/>
      <c r="D134" s="12" t="s">
        <v>4</v>
      </c>
      <c r="E134" s="68" t="s">
        <v>68</v>
      </c>
      <c r="F134" s="69"/>
      <c r="G134" s="3"/>
      <c r="H134" s="45">
        <v>5.9</v>
      </c>
      <c r="I134" s="48">
        <v>3.02</v>
      </c>
      <c r="J134" s="4">
        <f t="shared" si="4"/>
        <v>0</v>
      </c>
      <c r="K134" s="120"/>
    </row>
    <row r="135" spans="1:11" ht="15" customHeight="1" x14ac:dyDescent="0.25">
      <c r="A135">
        <v>10702208069</v>
      </c>
      <c r="B135" s="77"/>
      <c r="C135" s="80"/>
      <c r="D135" s="12" t="s">
        <v>100</v>
      </c>
      <c r="E135" s="63" t="s">
        <v>64</v>
      </c>
      <c r="F135" s="64"/>
      <c r="G135" s="3"/>
      <c r="H135" s="45">
        <v>13</v>
      </c>
      <c r="I135" s="48">
        <v>6.65</v>
      </c>
      <c r="J135" s="4">
        <f t="shared" si="4"/>
        <v>0</v>
      </c>
      <c r="K135" s="120"/>
    </row>
    <row r="136" spans="1:11" ht="15" customHeight="1" x14ac:dyDescent="0.25">
      <c r="A136">
        <v>10702218871</v>
      </c>
      <c r="B136" s="78"/>
      <c r="C136" s="81"/>
      <c r="D136" s="12" t="s">
        <v>4</v>
      </c>
      <c r="E136" s="68" t="s">
        <v>69</v>
      </c>
      <c r="F136" s="69"/>
      <c r="G136" s="3"/>
      <c r="H136" s="45">
        <v>7.9</v>
      </c>
      <c r="I136" s="48">
        <v>4.04</v>
      </c>
      <c r="J136" s="4">
        <f t="shared" si="4"/>
        <v>0</v>
      </c>
      <c r="K136" s="120"/>
    </row>
    <row r="137" spans="1:11" ht="15" customHeight="1" x14ac:dyDescent="0.25">
      <c r="A137" s="17">
        <v>10711108088</v>
      </c>
      <c r="B137" s="72" t="s">
        <v>18</v>
      </c>
      <c r="C137" s="73" t="s">
        <v>11</v>
      </c>
      <c r="D137" s="12" t="s">
        <v>4</v>
      </c>
      <c r="E137" s="63" t="s">
        <v>65</v>
      </c>
      <c r="F137" s="64"/>
      <c r="G137" s="3"/>
      <c r="H137" s="42">
        <v>25</v>
      </c>
      <c r="I137" s="48">
        <v>12.78</v>
      </c>
      <c r="J137" s="4">
        <f t="shared" si="4"/>
        <v>0</v>
      </c>
      <c r="K137" s="120"/>
    </row>
    <row r="138" spans="1:11" ht="15" customHeight="1" x14ac:dyDescent="0.25">
      <c r="A138" s="17">
        <v>10711208090</v>
      </c>
      <c r="B138" s="72"/>
      <c r="C138" s="73"/>
      <c r="D138" s="12" t="s">
        <v>100</v>
      </c>
      <c r="E138" s="63" t="s">
        <v>66</v>
      </c>
      <c r="F138" s="64"/>
      <c r="G138" s="3"/>
      <c r="H138" s="42">
        <v>25</v>
      </c>
      <c r="I138" s="48">
        <v>12.78</v>
      </c>
      <c r="J138" s="4">
        <f t="shared" si="4"/>
        <v>0</v>
      </c>
      <c r="K138" s="120"/>
    </row>
    <row r="139" spans="1:11" ht="15" customHeight="1" x14ac:dyDescent="0.25">
      <c r="A139">
        <v>10707108092</v>
      </c>
      <c r="B139" s="72" t="s">
        <v>18</v>
      </c>
      <c r="C139" s="73" t="s">
        <v>7</v>
      </c>
      <c r="D139" s="12" t="s">
        <v>4</v>
      </c>
      <c r="E139" s="70" t="s">
        <v>28</v>
      </c>
      <c r="F139" s="71"/>
      <c r="G139" s="3"/>
      <c r="H139" s="42">
        <v>23</v>
      </c>
      <c r="I139" s="48">
        <v>11.76</v>
      </c>
      <c r="J139" s="4">
        <f t="shared" si="4"/>
        <v>0</v>
      </c>
      <c r="K139" s="120"/>
    </row>
    <row r="140" spans="1:11" ht="15" customHeight="1" x14ac:dyDescent="0.25">
      <c r="A140">
        <v>10707209412</v>
      </c>
      <c r="B140" s="72"/>
      <c r="C140" s="73"/>
      <c r="D140" s="12" t="s">
        <v>100</v>
      </c>
      <c r="E140" s="63" t="s">
        <v>106</v>
      </c>
      <c r="F140" s="64"/>
      <c r="G140" s="57"/>
      <c r="H140" s="47">
        <v>12</v>
      </c>
      <c r="I140" s="58">
        <v>6.14</v>
      </c>
      <c r="J140" s="59">
        <f t="shared" si="4"/>
        <v>0</v>
      </c>
      <c r="K140" s="120"/>
    </row>
    <row r="141" spans="1:11" ht="15" customHeight="1" thickBot="1" x14ac:dyDescent="0.3">
      <c r="A141">
        <v>10707209413</v>
      </c>
      <c r="B141" s="72"/>
      <c r="C141" s="73"/>
      <c r="D141" s="12" t="s">
        <v>100</v>
      </c>
      <c r="E141" s="63" t="s">
        <v>107</v>
      </c>
      <c r="F141" s="65"/>
      <c r="G141" s="62"/>
      <c r="H141" s="47">
        <v>11</v>
      </c>
      <c r="I141" s="58">
        <v>5.62</v>
      </c>
      <c r="J141" s="59">
        <f t="shared" si="4"/>
        <v>0</v>
      </c>
      <c r="K141" s="120"/>
    </row>
    <row r="142" spans="1:11" ht="20.100000000000001" customHeight="1" thickBot="1" x14ac:dyDescent="0.3">
      <c r="A142" s="17"/>
      <c r="B142" s="85"/>
      <c r="C142" s="85"/>
      <c r="D142" s="85"/>
      <c r="E142" s="85"/>
      <c r="F142" s="90" t="s">
        <v>19</v>
      </c>
      <c r="G142" s="91"/>
      <c r="H142" s="66">
        <f>SUM(J127:J141)</f>
        <v>0</v>
      </c>
      <c r="I142" s="66"/>
      <c r="J142" s="67"/>
      <c r="K142" s="120"/>
    </row>
    <row r="143" spans="1:11" ht="10.5" customHeight="1" thickBot="1" x14ac:dyDescent="0.3">
      <c r="A143" s="17"/>
      <c r="B143" s="86"/>
      <c r="C143" s="86"/>
      <c r="D143" s="86"/>
      <c r="E143" s="86"/>
      <c r="F143" s="87"/>
      <c r="G143" s="87"/>
      <c r="H143" s="87"/>
      <c r="I143" s="87"/>
      <c r="J143" s="87"/>
      <c r="K143" s="120"/>
    </row>
    <row r="144" spans="1:11" ht="24" customHeight="1" thickBot="1" x14ac:dyDescent="0.3">
      <c r="A144" s="17"/>
      <c r="B144" s="88"/>
      <c r="C144" s="88"/>
      <c r="D144" s="88"/>
      <c r="E144" s="89"/>
      <c r="F144" s="92" t="s">
        <v>21</v>
      </c>
      <c r="G144" s="93"/>
      <c r="H144" s="94">
        <f>H74+H95+H119+H142</f>
        <v>0</v>
      </c>
      <c r="I144" s="95"/>
      <c r="J144" s="49">
        <f>H144/1.95583</f>
        <v>0</v>
      </c>
      <c r="K144" s="120"/>
    </row>
    <row r="145" spans="1:11" ht="24" customHeight="1" x14ac:dyDescent="0.25">
      <c r="A145" s="17"/>
      <c r="B145" s="21"/>
      <c r="C145" s="21"/>
      <c r="D145" s="21"/>
      <c r="E145" s="21"/>
      <c r="F145" s="50"/>
      <c r="G145" s="50"/>
      <c r="H145" s="51"/>
      <c r="I145" s="51"/>
      <c r="J145" s="52"/>
      <c r="K145" s="120"/>
    </row>
    <row r="146" spans="1:11" ht="24" customHeight="1" x14ac:dyDescent="0.25">
      <c r="A146" s="17"/>
      <c r="B146" s="21"/>
      <c r="C146" s="21"/>
      <c r="D146" s="21"/>
      <c r="E146" s="21"/>
      <c r="F146" s="50"/>
      <c r="G146" s="50"/>
      <c r="H146" s="51"/>
      <c r="I146" s="51"/>
      <c r="J146" s="52"/>
      <c r="K146" s="120"/>
    </row>
    <row r="147" spans="1:11" ht="12.75" customHeight="1" x14ac:dyDescent="0.25">
      <c r="A147" s="17"/>
      <c r="B147" s="15"/>
      <c r="C147" s="15"/>
      <c r="K147" s="120"/>
    </row>
    <row r="148" spans="1:11" s="14" customFormat="1" ht="12.75" customHeight="1" x14ac:dyDescent="0.25">
      <c r="A148" s="17"/>
      <c r="B148" s="84" t="s">
        <v>12</v>
      </c>
      <c r="C148" s="84"/>
      <c r="E148" s="84" t="s">
        <v>35</v>
      </c>
      <c r="F148" s="84"/>
      <c r="G148" s="84"/>
      <c r="H148" s="84"/>
      <c r="I148" s="84"/>
      <c r="J148" s="84"/>
      <c r="K148" s="120"/>
    </row>
    <row r="149" spans="1:11" ht="13.8" x14ac:dyDescent="0.25">
      <c r="A149" s="17"/>
      <c r="B149" s="83" t="s">
        <v>6</v>
      </c>
      <c r="C149" s="83"/>
      <c r="E149" s="83" t="s">
        <v>13</v>
      </c>
      <c r="F149" s="83"/>
      <c r="G149" s="83"/>
      <c r="H149" s="83"/>
      <c r="I149" s="83"/>
      <c r="J149" s="83"/>
      <c r="K149" s="120"/>
    </row>
    <row r="150" spans="1:11" ht="15.75" hidden="1" customHeight="1" x14ac:dyDescent="0.3">
      <c r="B150" s="7"/>
      <c r="C150" s="7"/>
      <c r="D150" s="7"/>
      <c r="E150" s="7"/>
      <c r="F150" s="7"/>
      <c r="G150" s="7"/>
      <c r="H150" s="7"/>
      <c r="I150" s="7"/>
    </row>
    <row r="151" spans="1:11" ht="12.75" hidden="1" customHeight="1" x14ac:dyDescent="0.25">
      <c r="B151" s="8"/>
      <c r="C151" s="1"/>
      <c r="D151" s="1"/>
      <c r="E151" s="1"/>
      <c r="F151" s="1"/>
      <c r="G151" s="1"/>
      <c r="H151" s="1"/>
      <c r="I151" s="1"/>
    </row>
    <row r="152" spans="1:11" ht="12.75" hidden="1" customHeight="1" x14ac:dyDescent="0.25"/>
    <row r="153" spans="1:11" ht="12.75" hidden="1" customHeight="1" x14ac:dyDescent="0.25"/>
    <row r="154" spans="1:11" ht="12.75" hidden="1" customHeight="1" x14ac:dyDescent="0.25"/>
    <row r="155" spans="1:11" ht="12.75" hidden="1" customHeight="1" x14ac:dyDescent="0.25"/>
    <row r="156" spans="1:11" ht="12.75" hidden="1" customHeight="1" x14ac:dyDescent="0.25"/>
    <row r="157" spans="1:11" ht="15" hidden="1" customHeight="1" x14ac:dyDescent="0.25"/>
    <row r="158" spans="1:11" ht="15" hidden="1" customHeight="1" x14ac:dyDescent="0.25"/>
    <row r="159" spans="1:11" ht="15" hidden="1" customHeight="1" x14ac:dyDescent="0.25"/>
    <row r="160" spans="1:11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</sheetData>
  <sheetProtection algorithmName="SHA-512" hashValue="7ddlJTY9q66k0QRVvG+jz2ql/QTNE/n+QRSJUJ+gFziEOR7lOc+QkzDV3/MTYGHboexhXamEXrGfzNKTSmEsCw==" saltValue="dE0BlZteGPh/k3Zme2+7mA==" spinCount="100000" sheet="1" objects="1" scenarios="1" selectLockedCells="1"/>
  <mergeCells count="164">
    <mergeCell ref="B17:E17"/>
    <mergeCell ref="E68:F68"/>
    <mergeCell ref="B22:J25"/>
    <mergeCell ref="C28:F28"/>
    <mergeCell ref="E53:F53"/>
    <mergeCell ref="B36:J36"/>
    <mergeCell ref="G37:J37"/>
    <mergeCell ref="G38:J38"/>
    <mergeCell ref="B40:J40"/>
    <mergeCell ref="D42:G42"/>
    <mergeCell ref="D43:G43"/>
    <mergeCell ref="D44:G44"/>
    <mergeCell ref="D46:G46"/>
    <mergeCell ref="E57:F57"/>
    <mergeCell ref="E61:F61"/>
    <mergeCell ref="F29:J29"/>
    <mergeCell ref="B61:C61"/>
    <mergeCell ref="C53:D53"/>
    <mergeCell ref="C56:D56"/>
    <mergeCell ref="D45:G45"/>
    <mergeCell ref="H61:I61"/>
    <mergeCell ref="D62:D70"/>
    <mergeCell ref="B62:C70"/>
    <mergeCell ref="E70:F70"/>
    <mergeCell ref="E63:F63"/>
    <mergeCell ref="E66:F66"/>
    <mergeCell ref="E80:F80"/>
    <mergeCell ref="E82:F82"/>
    <mergeCell ref="E65:F65"/>
    <mergeCell ref="D131:D132"/>
    <mergeCell ref="E128:F128"/>
    <mergeCell ref="E130:F130"/>
    <mergeCell ref="F119:G119"/>
    <mergeCell ref="E90:F90"/>
    <mergeCell ref="E91:F91"/>
    <mergeCell ref="B74:E74"/>
    <mergeCell ref="B75:J75"/>
    <mergeCell ref="B78:J78"/>
    <mergeCell ref="H126:I126"/>
    <mergeCell ref="E131:F131"/>
    <mergeCell ref="B71:C72"/>
    <mergeCell ref="D82:D83"/>
    <mergeCell ref="E81:F81"/>
    <mergeCell ref="E83:F83"/>
    <mergeCell ref="E111:F111"/>
    <mergeCell ref="E117:F117"/>
    <mergeCell ref="E114:F114"/>
    <mergeCell ref="D80:D81"/>
    <mergeCell ref="K1:K149"/>
    <mergeCell ref="D127:D128"/>
    <mergeCell ref="B15:E15"/>
    <mergeCell ref="B16:E16"/>
    <mergeCell ref="B18:E18"/>
    <mergeCell ref="E132:F132"/>
    <mergeCell ref="E116:F116"/>
    <mergeCell ref="B120:J120"/>
    <mergeCell ref="B21:E21"/>
    <mergeCell ref="E104:F104"/>
    <mergeCell ref="B93:B94"/>
    <mergeCell ref="B95:E95"/>
    <mergeCell ref="C93:C94"/>
    <mergeCell ref="E93:F93"/>
    <mergeCell ref="C117:C118"/>
    <mergeCell ref="B10:E10"/>
    <mergeCell ref="B11:E11"/>
    <mergeCell ref="B115:B116"/>
    <mergeCell ref="C115:C116"/>
    <mergeCell ref="E72:F72"/>
    <mergeCell ref="E56:F56"/>
    <mergeCell ref="E54:F54"/>
    <mergeCell ref="E84:F84"/>
    <mergeCell ref="E86:F86"/>
    <mergeCell ref="B1:J1"/>
    <mergeCell ref="B2:J2"/>
    <mergeCell ref="H74:J74"/>
    <mergeCell ref="F74:G74"/>
    <mergeCell ref="E71:F71"/>
    <mergeCell ref="B12:E12"/>
    <mergeCell ref="B13:E13"/>
    <mergeCell ref="B3:J3"/>
    <mergeCell ref="B4:J4"/>
    <mergeCell ref="B5:J8"/>
    <mergeCell ref="B9:J9"/>
    <mergeCell ref="F10:J11"/>
    <mergeCell ref="F13:J14"/>
    <mergeCell ref="B14:E14"/>
    <mergeCell ref="B59:J59"/>
    <mergeCell ref="B60:J60"/>
    <mergeCell ref="E64:F64"/>
    <mergeCell ref="E67:F67"/>
    <mergeCell ref="E69:F69"/>
    <mergeCell ref="G28:J28"/>
    <mergeCell ref="E73:F73"/>
    <mergeCell ref="E62:F62"/>
    <mergeCell ref="B19:E19"/>
    <mergeCell ref="B20:E20"/>
    <mergeCell ref="C90:C92"/>
    <mergeCell ref="E88:F88"/>
    <mergeCell ref="D105:D106"/>
    <mergeCell ref="E110:F110"/>
    <mergeCell ref="D109:D110"/>
    <mergeCell ref="E109:F109"/>
    <mergeCell ref="D107:D108"/>
    <mergeCell ref="E105:F105"/>
    <mergeCell ref="E108:F108"/>
    <mergeCell ref="F95:G95"/>
    <mergeCell ref="E94:F94"/>
    <mergeCell ref="E106:F106"/>
    <mergeCell ref="E87:F87"/>
    <mergeCell ref="B80:B89"/>
    <mergeCell ref="C80:C89"/>
    <mergeCell ref="E79:F79"/>
    <mergeCell ref="B73:C73"/>
    <mergeCell ref="H79:I79"/>
    <mergeCell ref="H104:I104"/>
    <mergeCell ref="B125:J125"/>
    <mergeCell ref="B117:B118"/>
    <mergeCell ref="B105:B114"/>
    <mergeCell ref="C105:C114"/>
    <mergeCell ref="E85:F85"/>
    <mergeCell ref="B103:J103"/>
    <mergeCell ref="E92:F92"/>
    <mergeCell ref="E89:F89"/>
    <mergeCell ref="E112:F112"/>
    <mergeCell ref="B119:E119"/>
    <mergeCell ref="E118:F118"/>
    <mergeCell ref="D84:D85"/>
    <mergeCell ref="E115:F115"/>
    <mergeCell ref="B97:J97"/>
    <mergeCell ref="H95:J95"/>
    <mergeCell ref="B90:B92"/>
    <mergeCell ref="E107:F107"/>
    <mergeCell ref="B149:C149"/>
    <mergeCell ref="B148:C148"/>
    <mergeCell ref="E148:J148"/>
    <mergeCell ref="E149:J149"/>
    <mergeCell ref="B142:E143"/>
    <mergeCell ref="F143:J143"/>
    <mergeCell ref="B144:E144"/>
    <mergeCell ref="H142:J142"/>
    <mergeCell ref="F142:G142"/>
    <mergeCell ref="F144:G144"/>
    <mergeCell ref="H144:I144"/>
    <mergeCell ref="E113:F113"/>
    <mergeCell ref="E141:F141"/>
    <mergeCell ref="H119:J119"/>
    <mergeCell ref="E138:F138"/>
    <mergeCell ref="E134:F134"/>
    <mergeCell ref="E139:F139"/>
    <mergeCell ref="E137:F137"/>
    <mergeCell ref="E136:F136"/>
    <mergeCell ref="B139:B141"/>
    <mergeCell ref="C139:C141"/>
    <mergeCell ref="D129:D130"/>
    <mergeCell ref="E127:F127"/>
    <mergeCell ref="E135:F135"/>
    <mergeCell ref="E129:F129"/>
    <mergeCell ref="B127:B136"/>
    <mergeCell ref="C127:C136"/>
    <mergeCell ref="E140:F140"/>
    <mergeCell ref="B137:B138"/>
    <mergeCell ref="C137:C138"/>
    <mergeCell ref="E133:F133"/>
    <mergeCell ref="E126:F126"/>
  </mergeCells>
  <phoneticPr fontId="7" type="noConversion"/>
  <printOptions horizontalCentered="1"/>
  <pageMargins left="0.25" right="0.25" top="0.75" bottom="0.75" header="0.3" footer="0.3"/>
  <pageSetup paperSize="9" scale="92" fitToHeight="0" orientation="landscape" r:id="rId1"/>
  <headerFooter alignWithMargins="0">
    <oddFooter>&amp;C&amp;P&amp;R &amp;"Times New Roman,Курсив"&amp;9Заявка за учебници и учебни помагала за 5. – 7. клас, живеещи в чужбина</oddFooter>
  </headerFooter>
  <rowBreaks count="5" manualBreakCount="5">
    <brk id="25" max="9" man="1"/>
    <brk id="58" max="16383" man="1"/>
    <brk id="70" max="9" man="1"/>
    <brk id="96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5.–7.klas</vt:lpstr>
      <vt:lpstr>'5.–7.klas'!Print_Area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Gabriella Naydenova</cp:lastModifiedBy>
  <cp:lastPrinted>2025-08-05T10:22:49Z</cp:lastPrinted>
  <dcterms:created xsi:type="dcterms:W3CDTF">2010-01-22T09:56:03Z</dcterms:created>
  <dcterms:modified xsi:type="dcterms:W3CDTF">2025-08-05T10:24:41Z</dcterms:modified>
</cp:coreProperties>
</file>