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6-7 год." sheetId="1" r:id="rId1"/>
  </sheets>
  <definedNames/>
  <calcPr fullCalcOnLoad="1"/>
</workbook>
</file>

<file path=xl/sharedStrings.xml><?xml version="1.0" encoding="utf-8"?>
<sst xmlns="http://schemas.openxmlformats.org/spreadsheetml/2006/main" count="226" uniqueCount="146">
  <si>
    <t>№</t>
  </si>
  <si>
    <t>Автори</t>
  </si>
  <si>
    <t xml:space="preserve">Б. Дънбар </t>
  </si>
  <si>
    <t>Д. Гюров и др.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</si>
  <si>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</si>
  <si>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</si>
  <si>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</si>
  <si>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</si>
  <si>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Цифри и загадки</t>
  </si>
  <si>
    <t>К. Мерле</t>
  </si>
  <si>
    <t>Моята книжка. Рисунки и загадки</t>
  </si>
  <si>
    <t>К. Мерле и др.</t>
  </si>
  <si>
    <t>Сума</t>
  </si>
  <si>
    <t>Календар на природата</t>
  </si>
  <si>
    <t>Календар на празниците</t>
  </si>
  <si>
    <t>501 занимания за деца</t>
  </si>
  <si>
    <t>Табло „Числата до десет“</t>
  </si>
  <si>
    <t>Табло „Всички деца по света“</t>
  </si>
  <si>
    <t>Табло „Магическият свят на цветовете“</t>
  </si>
  <si>
    <t>Табло „Магическият свят на фигурите“</t>
  </si>
  <si>
    <t>И. Колева и др.</t>
  </si>
  <si>
    <t>Издателство „Просвета“</t>
  </si>
  <si>
    <t>Р. Генков, К. Жеков</t>
  </si>
  <si>
    <t>Заявено количество</t>
  </si>
  <si>
    <t>Обща сума</t>
  </si>
  <si>
    <t>Ед. цена с ДДС</t>
  </si>
  <si>
    <t>М. Стоянова и др.</t>
  </si>
  <si>
    <t>Математически вълшебства</t>
  </si>
  <si>
    <t>Табло „Професии“</t>
  </si>
  <si>
    <t>Да възпитаваме правилно малкото дете</t>
  </si>
  <si>
    <t>С. Уолкоф и др.</t>
  </si>
  <si>
    <t>Брой</t>
  </si>
  <si>
    <t>Табло „Превозни средства“</t>
  </si>
  <si>
    <t>Весели картинни загадки – футбол</t>
  </si>
  <si>
    <t>Весели картинни загадки – елфи и феи</t>
  </si>
  <si>
    <t>Издателство „Loewe“/„Просвета“</t>
  </si>
  <si>
    <t>Издателство „Tessloff“/„Просвета“</t>
  </si>
  <si>
    <t>Дай Ходжис</t>
  </si>
  <si>
    <t>Допълнителни помагала за работа в екип и материали за учителя*</t>
  </si>
  <si>
    <t>В. Гюрова и др.</t>
  </si>
  <si>
    <t>Н. Радулова и др.</t>
  </si>
  <si>
    <t>„Prodesign Lernspiel GmbH“/„Просвета“</t>
  </si>
  <si>
    <t>Издателство „Cuadernos Rubio“/„Просвета“</t>
  </si>
  <si>
    <t>Чудна азбука</t>
  </si>
  <si>
    <t>„Играя и пиша“. Книжка 1 за 6 – 7 години</t>
  </si>
  <si>
    <t>„Играя и пиша“. Книжка 2 за 6 – 7 години</t>
  </si>
  <si>
    <t>„Играя и пиша“. Книжка 3 за 6 – 7 години</t>
  </si>
  <si>
    <t>„Играя и пиша“. Книжка 4 за 6 – 7 години</t>
  </si>
  <si>
    <t>„Играя и пиша“. Книжка 5 за 6 – 7 години</t>
  </si>
  <si>
    <t>„Броя и смятам. Уча се да рисувам и измервам“. Книжка 5 за 6 – 7 години</t>
  </si>
  <si>
    <t>„Броя и смятам. Уча числата до 20“. 
Книжка 7 за 6 – 7 години</t>
  </si>
  <si>
    <t>„Броя и смятам. Уча числата до 10“. 
Книжка 4 за 6 – 7 години</t>
  </si>
  <si>
    <t>Наименование на помагалото</t>
  </si>
  <si>
    <t>Флашкарти „Професии“</t>
  </si>
  <si>
    <t>Флашкарти „Превозни средства“</t>
  </si>
  <si>
    <t>*При избор на 5 и повече броя от всички предложени заглавия за учители издателството предоставя 24% отстъпка от цената им.</t>
  </si>
  <si>
    <t xml:space="preserve">М. Стоянова и др.  </t>
  </si>
  <si>
    <t xml:space="preserve">Л. Спиридонова и др.  </t>
  </si>
  <si>
    <t>СУМА</t>
  </si>
  <si>
    <r>
      <t xml:space="preserve">Д. Коларска и др. </t>
    </r>
    <r>
      <rPr>
        <sz val="10"/>
        <color indexed="10"/>
        <rFont val="Times New Roman"/>
        <family val="1"/>
      </rPr>
      <t xml:space="preserve"> </t>
    </r>
  </si>
  <si>
    <t>„Броя и смятам. Събирам и изваждам до 10“. 
Книжка 6 за 6 – 7 години</t>
  </si>
  <si>
    <t>„Броя и смятам. Събирам и изваждам до 20“. 
Книжка 8 за 6 – 7 години</t>
  </si>
  <si>
    <t>Обща сума 
на заявката с ДДС:</t>
  </si>
  <si>
    <t>Директор (име, фамилия)</t>
  </si>
  <si>
    <t>ИЗДАТЕЛСТВО „ПРОСВЕТА – СОФИЯ“ АД</t>
  </si>
  <si>
    <t>www.prosveta.bg</t>
  </si>
  <si>
    <t>Познавателните книжки и помагала за 6 – 7-годишни деца са със срок на ползване 1 година и се поръчват за всяко дете.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</si>
  <si>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</si>
  <si>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</si>
  <si>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</si>
  <si>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</si>
  <si>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</si>
  <si>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</si>
  <si>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</si>
  <si>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</si>
  <si>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</si>
  <si>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</si>
  <si>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</si>
  <si>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Комплект „Чуден свят“ за 6 - 7 години</t>
  </si>
  <si>
    <t>Чуден свят. Конструиране и технологии</t>
  </si>
  <si>
    <t>Чуден свят. Албум по конструиране и технологии</t>
  </si>
  <si>
    <t>Комплект „АБВ☺игри“ за 6 - 7 години</t>
  </si>
  <si>
    <t>„АБВ☺игри“. Част 1. Есен</t>
  </si>
  <si>
    <t>„АБВ☺игри“. Част 2. Зима</t>
  </si>
  <si>
    <t>„АБВ☺игри“. Част 3. Пролет</t>
  </si>
  <si>
    <t>„АБВ☺игри“. Част 4. Лято</t>
  </si>
  <si>
    <t>„АБВ☺игри“. Част 5. Есен, зима, пролет, лято</t>
  </si>
  <si>
    <t>Комплект „Ръка за ръка“ за 6 - 7 години</t>
  </si>
  <si>
    <r>
      <t xml:space="preserve">Общ брой групи 6 - 7 години: </t>
    </r>
  </si>
  <si>
    <t xml:space="preserve">Общ брой деца 6 - 7 години: </t>
  </si>
  <si>
    <t>Ю. Гарчева</t>
  </si>
  <si>
    <t>Наименование на познавателната книжка</t>
  </si>
  <si>
    <t>Г. Иванов</t>
  </si>
  <si>
    <t>● Книга за учителя</t>
  </si>
  <si>
    <t>● Музикални дискове към комплекта</t>
  </si>
  <si>
    <t xml:space="preserve">Д. Коларска и др.  </t>
  </si>
  <si>
    <r>
      <t xml:space="preserve">М. Стоянова и др. </t>
    </r>
    <r>
      <rPr>
        <sz val="10"/>
        <color indexed="10"/>
        <rFont val="Times New Roman"/>
        <family val="1"/>
      </rPr>
      <t xml:space="preserve"> </t>
    </r>
  </si>
  <si>
    <t>Ръка за ръка. Вълшебства от думи</t>
  </si>
  <si>
    <t>Ръка за ръка. Искам да смятам</t>
  </si>
  <si>
    <t>Ръка за ръка. Здравейте приятели!</t>
  </si>
  <si>
    <t>Ръка за ръка. Хайде да рисуваме!</t>
  </si>
  <si>
    <t>Ръка за ръка. На работа, ръчички!</t>
  </si>
  <si>
    <t>Играя и уча. Концентрация за четвърта подготвителна възрастова група</t>
  </si>
  <si>
    <r>
      <t>Заявки за отделни познавателни книжки и помагала за IV подготвителна група (6 - 7 г.)*</t>
    </r>
    <r>
      <rPr>
        <sz val="11"/>
        <color indexed="8"/>
        <rFont val="Times New Roman"/>
        <family val="1"/>
      </rPr>
      <t xml:space="preserve">
</t>
    </r>
  </si>
  <si>
    <t>*При поръчка на 10 и повече броя от отделно заглавие издателството предоставя 24% отстъпка от цената им.</t>
  </si>
  <si>
    <t>Б. Ангелов и др.</t>
  </si>
  <si>
    <t>Табло "Безопасно движение"</t>
  </si>
  <si>
    <t>Табло "Нашата красива България"</t>
  </si>
  <si>
    <t>Табло "Празници и чествания"</t>
  </si>
  <si>
    <t>Табло "Музикални инструменти"</t>
  </si>
  <si>
    <t>Мария Босева</t>
  </si>
  <si>
    <t>Книга за учителя „Чуден свят“ за 6 - 7 години</t>
  </si>
  <si>
    <t>Книга за учителя „АБВ☺игри“ за 6 - 7 години</t>
  </si>
  <si>
    <t>Книга за учителя „Ръка за ръка“ за 6 - 7 години</t>
  </si>
  <si>
    <t>Табло "Азбука"</t>
  </si>
  <si>
    <t>Табло</t>
  </si>
  <si>
    <t xml:space="preserve">Безопасно движение </t>
  </si>
  <si>
    <t xml:space="preserve">Нашата красива България </t>
  </si>
  <si>
    <t>Празници и чествания</t>
  </si>
  <si>
    <t>Музикални инструменти</t>
  </si>
  <si>
    <t>Азбука</t>
  </si>
  <si>
    <t>Числата до 10</t>
  </si>
  <si>
    <t>Общо</t>
  </si>
  <si>
    <t>● Табло по избор за всяка група (Моля, изберете табла в зависимост от броя на групите.)</t>
  </si>
  <si>
    <t>Издателство „Просвета - София“</t>
  </si>
  <si>
    <r>
      <rPr>
        <b/>
        <sz val="11"/>
        <rFont val="Times New Roman"/>
        <family val="1"/>
      </rPr>
      <t>Булстат: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</si>
  <si>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</si>
  <si>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</si>
  <si>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</si>
  <si>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</si>
  <si>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</si>
  <si>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</si>
  <si>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</si>
  <si>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</si>
  <si>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</t>
    </r>
  </si>
  <si>
    <r>
      <t>Стационарен телефон на лице за контакт:</t>
    </r>
    <r>
      <rPr>
        <sz val="8"/>
        <rFont val="Times New Roman"/>
        <family val="1"/>
      </rPr>
      <t xml:space="preserve">  .................................................................................................................................................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</si>
  <si>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</t>
    </r>
  </si>
  <si>
    <r>
      <rPr>
        <b/>
        <sz val="12"/>
        <rFont val="Times New Roman"/>
        <family val="1"/>
      </rPr>
      <t>Наименование на заявителя:</t>
    </r>
    <r>
      <rPr>
        <b/>
        <sz val="11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</t>
    </r>
  </si>
  <si>
    <r>
      <rPr>
        <b/>
        <sz val="16"/>
        <rFont val="Times New Roman"/>
        <family val="1"/>
      </rPr>
      <t>ФОРМУЛЯР  ЗАЯВКА</t>
    </r>
    <r>
      <rPr>
        <b/>
        <sz val="18"/>
        <rFont val="Times New Roman"/>
        <family val="1"/>
      </rPr>
      <t xml:space="preserve">
</t>
    </r>
    <r>
      <rPr>
        <b/>
        <sz val="14"/>
        <rFont val="Times New Roman"/>
        <family val="1"/>
      </rPr>
      <t>за закупуване на познавателни книжки и помагала за IV подготвителна група (6 - 7 г.)
за деца, живеещи в чужбина, за учебната 2018/2019 година, съгласно ПМС № 334/2011 г., 
по програма „Роден език и култура зад граница“ и ПМС № 79/2016 г.</t>
    </r>
  </si>
  <si>
    <t xml:space="preserve">Цена на комплект в лева
с включена търговска отстъпка </t>
  </si>
  <si>
    <t>........................................................................................................................</t>
  </si>
  <si>
    <t>Рисувам стъпка по стъпка, 6-7 години</t>
  </si>
  <si>
    <t xml:space="preserve">Цена на комплект в лева с включена търговска отстъпка </t>
  </si>
  <si>
    <t>Всеки учител, който през учебната 2018/2019 година е избрал да работи с комплект
„Чуден свят“, „АБВ☺игри“ или  „Ръка за ръка“, ще получи:</t>
  </si>
  <si>
    <t>Ръка за ръка. Здравейте, приятели!</t>
  </si>
  <si>
    <t>● Екземпляр от познавателните книжки към съответния комплект за 6 - 7 години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</si>
</sst>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-#,##0"/>
    <numFmt numFmtId="173" formatCode="#,##0.00\ &quot;лв.&quot;"/>
    <numFmt numFmtId="174" formatCode="0.000"/>
    <numFmt numFmtId="175" formatCode="[$-402]dd\ mmmm\ yyyy\ &quot;г.&quot;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8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4"/>
      <color indexed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20"/>
      <name val="Arial"/>
      <family val="2"/>
    </font>
    <font>
      <b/>
      <i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63"/>
      </right>
      <top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1" fillId="44" borderId="0" applyNumberFormat="0" applyBorder="0" applyAlignment="0" applyProtection="0"/>
    <xf numFmtId="0" fontId="11" fillId="5" borderId="0" applyNumberFormat="0" applyBorder="0" applyAlignment="0" applyProtection="0"/>
    <xf numFmtId="0" fontId="52" fillId="45" borderId="1" applyNumberFormat="0" applyAlignment="0" applyProtection="0"/>
    <xf numFmtId="0" fontId="12" fillId="46" borderId="2" applyNumberFormat="0" applyAlignment="0" applyProtection="0"/>
    <xf numFmtId="0" fontId="53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5" fillId="7" borderId="0" applyNumberFormat="0" applyBorder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58" fillId="0" borderId="7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50" borderId="1" applyNumberFormat="0" applyAlignment="0" applyProtection="0"/>
    <xf numFmtId="0" fontId="19" fillId="13" borderId="2" applyNumberFormat="0" applyAlignment="0" applyProtection="0"/>
    <xf numFmtId="0" fontId="61" fillId="0" borderId="11" applyNumberFormat="0" applyFill="0" applyAlignment="0" applyProtection="0"/>
    <xf numFmtId="0" fontId="20" fillId="0" borderId="12" applyNumberFormat="0" applyFill="0" applyAlignment="0" applyProtection="0"/>
    <xf numFmtId="0" fontId="62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3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4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72" fontId="27" fillId="0" borderId="0" xfId="0" applyNumberFormat="1" applyFont="1" applyFill="1" applyBorder="1" applyAlignment="1" applyProtection="1">
      <alignment vertical="center"/>
      <protection/>
    </xf>
    <xf numFmtId="172" fontId="27" fillId="0" borderId="0" xfId="0" applyNumberFormat="1" applyFont="1" applyFill="1" applyBorder="1" applyAlignment="1" applyProtection="1">
      <alignment horizontal="right" vertical="center"/>
      <protection/>
    </xf>
    <xf numFmtId="174" fontId="5" fillId="0" borderId="0" xfId="0" applyNumberFormat="1" applyFont="1" applyFill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31" fillId="55" borderId="19" xfId="0" applyFont="1" applyFill="1" applyBorder="1" applyAlignment="1" applyProtection="1">
      <alignment horizontal="center" vertical="center"/>
      <protection/>
    </xf>
    <xf numFmtId="0" fontId="32" fillId="55" borderId="19" xfId="0" applyFont="1" applyFill="1" applyBorder="1" applyAlignment="1" applyProtection="1">
      <alignment horizontal="left" vertical="center"/>
      <protection/>
    </xf>
    <xf numFmtId="173" fontId="31" fillId="55" borderId="19" xfId="0" applyNumberFormat="1" applyFont="1" applyFill="1" applyBorder="1" applyAlignment="1" applyProtection="1">
      <alignment horizontal="center" vertical="center"/>
      <protection/>
    </xf>
    <xf numFmtId="172" fontId="31" fillId="55" borderId="19" xfId="0" applyNumberFormat="1" applyFont="1" applyFill="1" applyBorder="1" applyAlignment="1" applyProtection="1">
      <alignment vertical="center"/>
      <protection/>
    </xf>
    <xf numFmtId="173" fontId="32" fillId="55" borderId="19" xfId="0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vertical="center"/>
      <protection/>
    </xf>
    <xf numFmtId="173" fontId="33" fillId="55" borderId="19" xfId="0" applyNumberFormat="1" applyFont="1" applyFill="1" applyBorder="1" applyAlignment="1" applyProtection="1">
      <alignment horizontal="center" vertical="center"/>
      <protection/>
    </xf>
    <xf numFmtId="172" fontId="31" fillId="55" borderId="20" xfId="0" applyNumberFormat="1" applyFont="1" applyFill="1" applyBorder="1" applyAlignment="1" applyProtection="1">
      <alignment horizontal="right" vertical="center"/>
      <protection/>
    </xf>
    <xf numFmtId="0" fontId="32" fillId="0" borderId="19" xfId="0" applyFont="1" applyBorder="1" applyAlignment="1" applyProtection="1">
      <alignment vertical="center"/>
      <protection/>
    </xf>
    <xf numFmtId="0" fontId="32" fillId="56" borderId="19" xfId="0" applyFont="1" applyFill="1" applyBorder="1" applyAlignment="1" applyProtection="1">
      <alignment vertical="center"/>
      <protection/>
    </xf>
    <xf numFmtId="172" fontId="30" fillId="55" borderId="20" xfId="0" applyNumberFormat="1" applyFont="1" applyFill="1" applyBorder="1" applyAlignment="1" applyProtection="1">
      <alignment horizontal="right" vertical="center"/>
      <protection/>
    </xf>
    <xf numFmtId="174" fontId="30" fillId="55" borderId="20" xfId="0" applyNumberFormat="1" applyFont="1" applyFill="1" applyBorder="1" applyAlignment="1" applyProtection="1">
      <alignment horizontal="right" vertical="center"/>
      <protection/>
    </xf>
    <xf numFmtId="172" fontId="30" fillId="0" borderId="20" xfId="0" applyNumberFormat="1" applyFont="1" applyFill="1" applyBorder="1" applyAlignment="1" applyProtection="1">
      <alignment horizontal="right" vertical="center"/>
      <protection/>
    </xf>
    <xf numFmtId="0" fontId="31" fillId="55" borderId="19" xfId="0" applyNumberFormat="1" applyFont="1" applyFill="1" applyBorder="1" applyAlignment="1" applyProtection="1">
      <alignment horizontal="center" vertical="center"/>
      <protection/>
    </xf>
    <xf numFmtId="172" fontId="31" fillId="55" borderId="19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172" fontId="30" fillId="0" borderId="0" xfId="0" applyNumberFormat="1" applyFont="1" applyFill="1" applyBorder="1" applyAlignment="1" applyProtection="1">
      <alignment vertical="top" wrapText="1"/>
      <protection/>
    </xf>
    <xf numFmtId="172" fontId="30" fillId="0" borderId="0" xfId="0" applyNumberFormat="1" applyFont="1" applyFill="1" applyBorder="1" applyAlignment="1" applyProtection="1">
      <alignment vertical="top"/>
      <protection/>
    </xf>
    <xf numFmtId="172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73" fontId="31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172" fontId="30" fillId="0" borderId="21" xfId="0" applyNumberFormat="1" applyFont="1" applyFill="1" applyBorder="1" applyAlignment="1" applyProtection="1">
      <alignment horizontal="center" vertical="center" wrapText="1"/>
      <protection/>
    </xf>
    <xf numFmtId="172" fontId="29" fillId="0" borderId="21" xfId="0" applyNumberFormat="1" applyFont="1" applyFill="1" applyBorder="1" applyAlignment="1" applyProtection="1">
      <alignment horizontal="center" vertical="center" wrapText="1"/>
      <protection/>
    </xf>
    <xf numFmtId="172" fontId="32" fillId="55" borderId="19" xfId="0" applyNumberFormat="1" applyFont="1" applyFill="1" applyBorder="1" applyAlignment="1" applyProtection="1">
      <alignment horizontal="left" vertical="center" wrapText="1"/>
      <protection/>
    </xf>
    <xf numFmtId="172" fontId="30" fillId="55" borderId="0" xfId="0" applyNumberFormat="1" applyFont="1" applyFill="1" applyBorder="1" applyAlignment="1" applyProtection="1">
      <alignment horizontal="right" vertical="center"/>
      <protection/>
    </xf>
    <xf numFmtId="172" fontId="31" fillId="55" borderId="0" xfId="0" applyNumberFormat="1" applyFont="1" applyFill="1" applyBorder="1" applyAlignment="1" applyProtection="1">
      <alignment horizontal="right" vertical="center"/>
      <protection/>
    </xf>
    <xf numFmtId="174" fontId="30" fillId="55" borderId="0" xfId="0" applyNumberFormat="1" applyFont="1" applyFill="1" applyBorder="1" applyAlignment="1" applyProtection="1">
      <alignment horizontal="right" vertical="center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vertical="top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55" borderId="21" xfId="0" applyFont="1" applyFill="1" applyBorder="1" applyAlignment="1" applyProtection="1">
      <alignment horizontal="center" vertical="center"/>
      <protection/>
    </xf>
    <xf numFmtId="0" fontId="30" fillId="55" borderId="21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" fillId="55" borderId="0" xfId="0" applyFont="1" applyFill="1" applyAlignment="1" applyProtection="1">
      <alignment/>
      <protection/>
    </xf>
    <xf numFmtId="0" fontId="2" fillId="55" borderId="0" xfId="0" applyFont="1" applyFill="1" applyAlignment="1" applyProtection="1">
      <alignment horizontal="right"/>
      <protection/>
    </xf>
    <xf numFmtId="0" fontId="38" fillId="0" borderId="0" xfId="0" applyFont="1" applyFill="1" applyAlignment="1" applyProtection="1">
      <alignment horizontal="center" vertical="center" wrapText="1"/>
      <protection/>
    </xf>
    <xf numFmtId="0" fontId="3" fillId="55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8" borderId="24" xfId="0" applyFont="1" applyFill="1" applyBorder="1" applyAlignment="1" applyProtection="1">
      <alignment horizontal="left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55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73" fontId="32" fillId="0" borderId="19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/>
      <protection/>
    </xf>
    <xf numFmtId="172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left" vertical="center"/>
      <protection/>
    </xf>
    <xf numFmtId="0" fontId="32" fillId="0" borderId="26" xfId="0" applyFont="1" applyFill="1" applyBorder="1" applyAlignment="1" applyProtection="1">
      <alignment horizontal="left" vertical="center"/>
      <protection/>
    </xf>
    <xf numFmtId="0" fontId="32" fillId="0" borderId="24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172" fontId="30" fillId="0" borderId="19" xfId="0" applyNumberFormat="1" applyFont="1" applyFill="1" applyBorder="1" applyAlignment="1" applyProtection="1">
      <alignment horizontal="center" vertical="center" wrapText="1"/>
      <protection/>
    </xf>
    <xf numFmtId="172" fontId="31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173" fontId="31" fillId="0" borderId="19" xfId="0" applyNumberFormat="1" applyFont="1" applyFill="1" applyBorder="1" applyAlignment="1" applyProtection="1">
      <alignment horizontal="center" vertical="center"/>
      <protection/>
    </xf>
    <xf numFmtId="173" fontId="3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1" fillId="55" borderId="21" xfId="0" applyFont="1" applyFill="1" applyBorder="1" applyAlignment="1" applyProtection="1">
      <alignment horizontal="center" vertical="center"/>
      <protection/>
    </xf>
    <xf numFmtId="173" fontId="32" fillId="55" borderId="19" xfId="0" applyNumberFormat="1" applyFont="1" applyFill="1" applyBorder="1" applyAlignment="1" applyProtection="1">
      <alignment horizontal="center" vertical="center"/>
      <protection/>
    </xf>
    <xf numFmtId="0" fontId="32" fillId="0" borderId="19" xfId="0" applyNumberFormat="1" applyFont="1" applyBorder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8" borderId="25" xfId="0" applyFont="1" applyFill="1" applyBorder="1" applyAlignment="1" applyProtection="1">
      <alignment horizontal="center" vertical="center" wrapText="1"/>
      <protection/>
    </xf>
    <xf numFmtId="1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Fill="1" applyBorder="1" applyAlignment="1" applyProtection="1">
      <alignment horizontal="left" vertical="center"/>
      <protection/>
    </xf>
    <xf numFmtId="172" fontId="31" fillId="0" borderId="25" xfId="0" applyNumberFormat="1" applyFont="1" applyFill="1" applyBorder="1" applyAlignment="1" applyProtection="1">
      <alignment vertical="center"/>
      <protection/>
    </xf>
    <xf numFmtId="172" fontId="31" fillId="0" borderId="24" xfId="0" applyNumberFormat="1" applyFont="1" applyFill="1" applyBorder="1" applyAlignment="1" applyProtection="1">
      <alignment vertical="center"/>
      <protection/>
    </xf>
    <xf numFmtId="173" fontId="30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center" indent="2"/>
      <protection/>
    </xf>
    <xf numFmtId="172" fontId="31" fillId="0" borderId="25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2" fontId="27" fillId="55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top"/>
      <protection/>
    </xf>
    <xf numFmtId="0" fontId="30" fillId="55" borderId="19" xfId="0" applyNumberFormat="1" applyFont="1" applyFill="1" applyBorder="1" applyAlignment="1" applyProtection="1">
      <alignment horizontal="right" vertical="center" indent="1"/>
      <protection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55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2" fillId="0" borderId="19" xfId="0" applyFont="1" applyBorder="1" applyAlignment="1" applyProtection="1">
      <alignment horizontal="center" vertical="center"/>
      <protection/>
    </xf>
    <xf numFmtId="174" fontId="32" fillId="0" borderId="0" xfId="0" applyNumberFormat="1" applyFont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93" applyProtection="1">
      <alignment/>
      <protection/>
    </xf>
    <xf numFmtId="0" fontId="5" fillId="0" borderId="0" xfId="0" applyFont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/>
      <protection/>
    </xf>
    <xf numFmtId="174" fontId="6" fillId="0" borderId="0" xfId="0" applyNumberFormat="1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6" fillId="8" borderId="19" xfId="0" applyFont="1" applyFill="1" applyBorder="1" applyAlignment="1" applyProtection="1">
      <alignment horizontal="left" vertical="center" indent="2"/>
      <protection/>
    </xf>
    <xf numFmtId="0" fontId="6" fillId="8" borderId="24" xfId="0" applyFont="1" applyFill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left" vertical="center" indent="2"/>
      <protection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left" vertical="center" indent="2"/>
      <protection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 vertical="center"/>
      <protection/>
    </xf>
    <xf numFmtId="1" fontId="6" fillId="0" borderId="19" xfId="0" applyNumberFormat="1" applyFont="1" applyBorder="1" applyAlignment="1" applyProtection="1">
      <alignment horizontal="center" vertical="center"/>
      <protection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93" applyFont="1" applyFill="1" applyBorder="1" applyAlignment="1" applyProtection="1">
      <alignment/>
      <protection/>
    </xf>
    <xf numFmtId="0" fontId="5" fillId="0" borderId="0" xfId="93" applyFont="1" applyFill="1" applyBorder="1" applyAlignment="1" applyProtection="1">
      <alignment horizontal="right"/>
      <protection/>
    </xf>
    <xf numFmtId="0" fontId="26" fillId="0" borderId="0" xfId="9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8" borderId="25" xfId="0" applyFont="1" applyFill="1" applyBorder="1" applyAlignment="1" applyProtection="1">
      <alignment horizontal="center" vertical="center" wrapText="1"/>
      <protection/>
    </xf>
    <xf numFmtId="0" fontId="6" fillId="8" borderId="26" xfId="0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172" fontId="31" fillId="0" borderId="0" xfId="0" applyNumberFormat="1" applyFont="1" applyFill="1" applyBorder="1" applyAlignment="1" applyProtection="1">
      <alignment horizontal="left" vertical="center" wrapText="1"/>
      <protection/>
    </xf>
    <xf numFmtId="172" fontId="30" fillId="0" borderId="19" xfId="0" applyNumberFormat="1" applyFont="1" applyFill="1" applyBorder="1" applyAlignment="1" applyProtection="1">
      <alignment horizontal="center" vertical="center" wrapText="1"/>
      <protection/>
    </xf>
    <xf numFmtId="172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left" vertical="center"/>
      <protection/>
    </xf>
    <xf numFmtId="0" fontId="32" fillId="0" borderId="24" xfId="0" applyFont="1" applyFill="1" applyBorder="1" applyAlignment="1" applyProtection="1">
      <alignment horizontal="left" vertical="center"/>
      <protection/>
    </xf>
    <xf numFmtId="0" fontId="32" fillId="0" borderId="26" xfId="0" applyFont="1" applyFill="1" applyBorder="1" applyAlignment="1" applyProtection="1">
      <alignment horizontal="left" vertical="center"/>
      <protection/>
    </xf>
    <xf numFmtId="172" fontId="31" fillId="55" borderId="25" xfId="0" applyNumberFormat="1" applyFont="1" applyFill="1" applyBorder="1" applyAlignment="1" applyProtection="1">
      <alignment horizontal="left" vertical="center"/>
      <protection/>
    </xf>
    <xf numFmtId="172" fontId="31" fillId="55" borderId="26" xfId="0" applyNumberFormat="1" applyFont="1" applyFill="1" applyBorder="1" applyAlignment="1" applyProtection="1">
      <alignment horizontal="left" vertical="center"/>
      <protection/>
    </xf>
    <xf numFmtId="172" fontId="31" fillId="55" borderId="2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8" borderId="25" xfId="93" applyFont="1" applyFill="1" applyBorder="1" applyAlignment="1" applyProtection="1">
      <alignment horizontal="center" vertical="center"/>
      <protection/>
    </xf>
    <xf numFmtId="0" fontId="6" fillId="8" borderId="26" xfId="93" applyFont="1" applyFill="1" applyBorder="1" applyAlignment="1" applyProtection="1">
      <alignment horizontal="center" vertical="center"/>
      <protection/>
    </xf>
    <xf numFmtId="0" fontId="6" fillId="8" borderId="24" xfId="93" applyFont="1" applyFill="1" applyBorder="1" applyAlignment="1" applyProtection="1">
      <alignment horizontal="center" vertical="center"/>
      <protection/>
    </xf>
    <xf numFmtId="0" fontId="6" fillId="8" borderId="0" xfId="0" applyFont="1" applyFill="1" applyBorder="1" applyAlignment="1" applyProtection="1">
      <alignment horizontal="left" vertical="center" wrapText="1" indent="1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Fill="1" applyBorder="1" applyAlignment="1" applyProtection="1">
      <alignment vertical="center"/>
      <protection/>
    </xf>
    <xf numFmtId="172" fontId="31" fillId="0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6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172" fontId="31" fillId="0" borderId="25" xfId="0" applyNumberFormat="1" applyFont="1" applyFill="1" applyBorder="1" applyAlignment="1" applyProtection="1">
      <alignment horizontal="left" vertical="center"/>
      <protection/>
    </xf>
    <xf numFmtId="172" fontId="31" fillId="0" borderId="24" xfId="0" applyNumberFormat="1" applyFont="1" applyFill="1" applyBorder="1" applyAlignment="1" applyProtection="1">
      <alignment horizontal="left" vertical="center"/>
      <protection/>
    </xf>
    <xf numFmtId="0" fontId="32" fillId="56" borderId="25" xfId="0" applyFont="1" applyFill="1" applyBorder="1" applyAlignment="1" applyProtection="1">
      <alignment vertical="center"/>
      <protection/>
    </xf>
    <xf numFmtId="0" fontId="32" fillId="56" borderId="26" xfId="0" applyFont="1" applyFill="1" applyBorder="1" applyAlignment="1" applyProtection="1">
      <alignment vertical="center"/>
      <protection/>
    </xf>
    <xf numFmtId="0" fontId="32" fillId="56" borderId="24" xfId="0" applyFont="1" applyFill="1" applyBorder="1" applyAlignment="1" applyProtection="1">
      <alignment vertical="center"/>
      <protection/>
    </xf>
    <xf numFmtId="172" fontId="32" fillId="55" borderId="25" xfId="0" applyNumberFormat="1" applyFont="1" applyFill="1" applyBorder="1" applyAlignment="1" applyProtection="1">
      <alignment horizontal="left" vertical="center" wrapText="1"/>
      <protection/>
    </xf>
    <xf numFmtId="172" fontId="32" fillId="55" borderId="26" xfId="0" applyNumberFormat="1" applyFont="1" applyFill="1" applyBorder="1" applyAlignment="1" applyProtection="1">
      <alignment horizontal="left" vertical="center" wrapText="1"/>
      <protection/>
    </xf>
    <xf numFmtId="172" fontId="32" fillId="55" borderId="24" xfId="0" applyNumberFormat="1" applyFont="1" applyFill="1" applyBorder="1" applyAlignment="1" applyProtection="1">
      <alignment horizontal="left" vertical="center" wrapText="1"/>
      <protection/>
    </xf>
    <xf numFmtId="0" fontId="30" fillId="55" borderId="22" xfId="0" applyFont="1" applyFill="1" applyBorder="1" applyAlignment="1" applyProtection="1">
      <alignment horizontal="center" vertical="center"/>
      <protection/>
    </xf>
    <xf numFmtId="0" fontId="30" fillId="55" borderId="28" xfId="0" applyFont="1" applyFill="1" applyBorder="1" applyAlignment="1" applyProtection="1">
      <alignment horizontal="center" vertical="center"/>
      <protection/>
    </xf>
    <xf numFmtId="0" fontId="30" fillId="55" borderId="23" xfId="0" applyFont="1" applyFill="1" applyBorder="1" applyAlignment="1" applyProtection="1">
      <alignment horizontal="center" vertical="center"/>
      <protection/>
    </xf>
    <xf numFmtId="0" fontId="8" fillId="8" borderId="25" xfId="0" applyFont="1" applyFill="1" applyBorder="1" applyAlignment="1" applyProtection="1">
      <alignment horizontal="center" vertical="center"/>
      <protection/>
    </xf>
    <xf numFmtId="0" fontId="8" fillId="8" borderId="26" xfId="0" applyFont="1" applyFill="1" applyBorder="1" applyAlignment="1" applyProtection="1">
      <alignment horizontal="center" vertical="center"/>
      <protection/>
    </xf>
    <xf numFmtId="0" fontId="8" fillId="8" borderId="24" xfId="0" applyFont="1" applyFill="1" applyBorder="1" applyAlignment="1" applyProtection="1">
      <alignment horizontal="center" vertical="center"/>
      <protection/>
    </xf>
    <xf numFmtId="172" fontId="27" fillId="55" borderId="0" xfId="0" applyNumberFormat="1" applyFont="1" applyFill="1" applyBorder="1" applyAlignment="1" applyProtection="1">
      <alignment horizontal="left" vertical="center" wrapText="1"/>
      <protection/>
    </xf>
    <xf numFmtId="2" fontId="6" fillId="0" borderId="29" xfId="0" applyNumberFormat="1" applyFont="1" applyBorder="1" applyAlignment="1" applyProtection="1">
      <alignment horizontal="center" vertical="center"/>
      <protection/>
    </xf>
    <xf numFmtId="2" fontId="6" fillId="0" borderId="30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32" fillId="55" borderId="25" xfId="0" applyNumberFormat="1" applyFont="1" applyFill="1" applyBorder="1" applyAlignment="1" applyProtection="1">
      <alignment horizontal="left" vertical="center"/>
      <protection/>
    </xf>
    <xf numFmtId="172" fontId="32" fillId="55" borderId="26" xfId="0" applyNumberFormat="1" applyFont="1" applyFill="1" applyBorder="1" applyAlignment="1" applyProtection="1">
      <alignment horizontal="left" vertical="center"/>
      <protection/>
    </xf>
    <xf numFmtId="172" fontId="32" fillId="55" borderId="24" xfId="0" applyNumberFormat="1" applyFont="1" applyFill="1" applyBorder="1" applyAlignment="1" applyProtection="1">
      <alignment horizontal="left" vertical="center"/>
      <protection/>
    </xf>
    <xf numFmtId="172" fontId="33" fillId="55" borderId="25" xfId="0" applyNumberFormat="1" applyFont="1" applyFill="1" applyBorder="1" applyAlignment="1" applyProtection="1">
      <alignment horizontal="left" vertical="center" wrapText="1"/>
      <protection/>
    </xf>
    <xf numFmtId="172" fontId="31" fillId="55" borderId="25" xfId="0" applyNumberFormat="1" applyFont="1" applyFill="1" applyBorder="1" applyAlignment="1" applyProtection="1">
      <alignment horizontal="left" vertical="center" wrapText="1"/>
      <protection/>
    </xf>
    <xf numFmtId="172" fontId="31" fillId="55" borderId="25" xfId="0" applyNumberFormat="1" applyFont="1" applyFill="1" applyBorder="1" applyAlignment="1" applyProtection="1">
      <alignment horizontal="left" vertical="center" wrapText="1"/>
      <protection/>
    </xf>
    <xf numFmtId="172" fontId="31" fillId="55" borderId="26" xfId="0" applyNumberFormat="1" applyFont="1" applyFill="1" applyBorder="1" applyAlignment="1" applyProtection="1">
      <alignment horizontal="left" vertical="center"/>
      <protection/>
    </xf>
    <xf numFmtId="172" fontId="31" fillId="55" borderId="24" xfId="0" applyNumberFormat="1" applyFont="1" applyFill="1" applyBorder="1" applyAlignment="1" applyProtection="1">
      <alignment horizontal="left" vertical="center"/>
      <protection/>
    </xf>
    <xf numFmtId="0" fontId="31" fillId="55" borderId="25" xfId="0" applyNumberFormat="1" applyFont="1" applyFill="1" applyBorder="1" applyAlignment="1" applyProtection="1">
      <alignment horizontal="left" vertical="center"/>
      <protection/>
    </xf>
    <xf numFmtId="0" fontId="31" fillId="55" borderId="26" xfId="0" applyNumberFormat="1" applyFont="1" applyFill="1" applyBorder="1" applyAlignment="1" applyProtection="1">
      <alignment horizontal="left" vertical="center"/>
      <protection/>
    </xf>
    <xf numFmtId="0" fontId="31" fillId="55" borderId="2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7" fillId="0" borderId="0" xfId="86" applyFont="1" applyFill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93" applyFont="1" applyFill="1" applyBorder="1" applyAlignment="1" applyProtection="1">
      <alignment horizontal="center"/>
      <protection locked="0"/>
    </xf>
    <xf numFmtId="0" fontId="7" fillId="0" borderId="0" xfId="93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32" fillId="0" borderId="0" xfId="0" applyNumberFormat="1" applyFont="1" applyFill="1" applyAlignment="1" applyProtection="1">
      <alignment horizontal="left" vertical="center" wrapText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zaqvki-za-uchebnata-2018-201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19</xdr:row>
      <xdr:rowOff>95250</xdr:rowOff>
    </xdr:from>
    <xdr:to>
      <xdr:col>8</xdr:col>
      <xdr:colOff>323850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00825" y="4276725"/>
          <a:ext cx="2743200" cy="21145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Плащането се извършва в брой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получаване на помагалата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или по сметка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издателството.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Банкови сметки: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Райфайзенбанк ЕАД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BGN - IBAN: BG68RZBB91551061225408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 - IBAN: BG18RZBB91551461225402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USD - IBAN: BG10RZBB91551161225401
BIC: RZBBBGSF</a:t>
          </a:r>
        </a:p>
      </xdr:txBody>
    </xdr:sp>
    <xdr:clientData/>
  </xdr:twoCellAnchor>
  <xdr:twoCellAnchor>
    <xdr:from>
      <xdr:col>5</xdr:col>
      <xdr:colOff>180975</xdr:colOff>
      <xdr:row>16</xdr:row>
      <xdr:rowOff>133350</xdr:rowOff>
    </xdr:from>
    <xdr:to>
      <xdr:col>8</xdr:col>
      <xdr:colOff>323850</xdr:colOff>
      <xdr:row>19</xdr:row>
      <xdr:rowOff>66675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6600825" y="3714750"/>
          <a:ext cx="2743200" cy="5334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Заявка може да се изтегли и попълни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удобен за вас формат на адрес: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www.prosveta.bg</a:t>
          </a:r>
        </a:p>
      </xdr:txBody>
    </xdr:sp>
    <xdr:clientData/>
  </xdr:twoCellAnchor>
  <xdr:twoCellAnchor>
    <xdr:from>
      <xdr:col>5</xdr:col>
      <xdr:colOff>180975</xdr:colOff>
      <xdr:row>13</xdr:row>
      <xdr:rowOff>142875</xdr:rowOff>
    </xdr:from>
    <xdr:to>
      <xdr:col>8</xdr:col>
      <xdr:colOff>323850</xdr:colOff>
      <xdr:row>16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00825" y="3124200"/>
          <a:ext cx="2743200" cy="5524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ИНФОРМАЦИЯ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02/483 00 96;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0884 110 414, факс: 02/945 61 84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realizacia@prosveta.bg</a:t>
          </a:r>
        </a:p>
      </xdr:txBody>
    </xdr:sp>
    <xdr:clientData/>
  </xdr:twoCellAnchor>
  <xdr:twoCellAnchor>
    <xdr:from>
      <xdr:col>5</xdr:col>
      <xdr:colOff>180975</xdr:colOff>
      <xdr:row>9</xdr:row>
      <xdr:rowOff>38100</xdr:rowOff>
    </xdr:from>
    <xdr:to>
      <xdr:col>8</xdr:col>
      <xdr:colOff>323850</xdr:colOff>
      <xdr:row>13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00825" y="2209800"/>
          <a:ext cx="2743200" cy="8858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ПОЛУЧАВАНЕ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ЗАЯВКАТА: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гр. София 1839,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бул. „Ботевградско шосе“ № 234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Отдел „Реализация“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showGridLines="0" tabSelected="1" view="pageLayout" showRuler="0" zoomScale="115" zoomScaleSheetLayoutView="100" zoomScalePageLayoutView="115" workbookViewId="0" topLeftCell="A1">
      <selection activeCell="A10" sqref="A10:E10"/>
    </sheetView>
  </sheetViews>
  <sheetFormatPr defaultColWidth="9.140625" defaultRowHeight="12.75"/>
  <cols>
    <col min="1" max="1" width="6.421875" style="114" customWidth="1"/>
    <col min="2" max="2" width="43.57421875" style="114" customWidth="1"/>
    <col min="3" max="3" width="13.8515625" style="114" customWidth="1"/>
    <col min="4" max="4" width="22.7109375" style="125" customWidth="1"/>
    <col min="5" max="5" width="9.7109375" style="115" customWidth="1"/>
    <col min="6" max="6" width="13.421875" style="116" customWidth="1"/>
    <col min="7" max="7" width="13.7109375" style="114" bestFit="1" customWidth="1"/>
    <col min="8" max="8" width="11.8515625" style="114" customWidth="1"/>
    <col min="9" max="16384" width="9.140625" style="114" customWidth="1"/>
  </cols>
  <sheetData>
    <row r="1" spans="1:8" s="53" customFormat="1" ht="15" customHeight="1">
      <c r="A1" s="207" t="s">
        <v>64</v>
      </c>
      <c r="B1" s="207"/>
      <c r="C1" s="207"/>
      <c r="D1" s="207"/>
      <c r="E1" s="207"/>
      <c r="F1" s="207"/>
      <c r="G1" s="207"/>
      <c r="H1" s="207"/>
    </row>
    <row r="2" spans="1:8" s="54" customFormat="1" ht="15" customHeight="1">
      <c r="A2" s="208" t="s">
        <v>65</v>
      </c>
      <c r="B2" s="207"/>
      <c r="C2" s="207"/>
      <c r="D2" s="207"/>
      <c r="E2" s="207"/>
      <c r="F2" s="207"/>
      <c r="G2" s="207"/>
      <c r="H2" s="207"/>
    </row>
    <row r="3" spans="1:8" s="56" customFormat="1" ht="15" customHeight="1">
      <c r="A3" s="209" t="s">
        <v>138</v>
      </c>
      <c r="B3" s="209"/>
      <c r="C3" s="209"/>
      <c r="D3" s="209"/>
      <c r="E3" s="209"/>
      <c r="F3" s="209"/>
      <c r="G3" s="209"/>
      <c r="H3" s="209"/>
    </row>
    <row r="4" spans="1:8" s="56" customFormat="1" ht="15" customHeight="1">
      <c r="A4" s="209"/>
      <c r="B4" s="209"/>
      <c r="C4" s="209"/>
      <c r="D4" s="209"/>
      <c r="E4" s="209"/>
      <c r="F4" s="209"/>
      <c r="G4" s="209"/>
      <c r="H4" s="209"/>
    </row>
    <row r="5" spans="1:8" s="56" customFormat="1" ht="15" customHeight="1">
      <c r="A5" s="209"/>
      <c r="B5" s="209"/>
      <c r="C5" s="209"/>
      <c r="D5" s="209"/>
      <c r="E5" s="209"/>
      <c r="F5" s="209"/>
      <c r="G5" s="209"/>
      <c r="H5" s="209"/>
    </row>
    <row r="6" spans="1:8" s="56" customFormat="1" ht="50.25" customHeight="1">
      <c r="A6" s="209"/>
      <c r="B6" s="209"/>
      <c r="C6" s="209"/>
      <c r="D6" s="209"/>
      <c r="E6" s="209"/>
      <c r="F6" s="209"/>
      <c r="G6" s="209"/>
      <c r="H6" s="209"/>
    </row>
    <row r="7" spans="1:8" s="56" customFormat="1" ht="15" customHeight="1">
      <c r="A7" s="55"/>
      <c r="B7" s="55"/>
      <c r="C7" s="55"/>
      <c r="D7" s="55"/>
      <c r="E7" s="55"/>
      <c r="F7" s="55"/>
      <c r="G7" s="55"/>
      <c r="H7" s="55"/>
    </row>
    <row r="8" spans="1:8" s="56" customFormat="1" ht="15" customHeight="1">
      <c r="A8" s="55"/>
      <c r="B8" s="55"/>
      <c r="C8" s="55"/>
      <c r="D8" s="55"/>
      <c r="E8" s="55"/>
      <c r="F8" s="55"/>
      <c r="G8" s="55"/>
      <c r="H8" s="55"/>
    </row>
    <row r="9" spans="1:8" s="56" customFormat="1" ht="15.75">
      <c r="A9" s="88"/>
      <c r="B9" s="88"/>
      <c r="C9" s="88"/>
      <c r="D9" s="88"/>
      <c r="E9" s="88"/>
      <c r="F9" s="94"/>
      <c r="G9" s="94"/>
      <c r="H9" s="94"/>
    </row>
    <row r="10" spans="1:8" s="53" customFormat="1" ht="15.75">
      <c r="A10" s="205" t="s">
        <v>137</v>
      </c>
      <c r="B10" s="205"/>
      <c r="C10" s="205"/>
      <c r="D10" s="205"/>
      <c r="E10" s="205"/>
      <c r="F10" s="94"/>
      <c r="G10" s="94"/>
      <c r="H10" s="94"/>
    </row>
    <row r="11" spans="1:8" s="53" customFormat="1" ht="15.75">
      <c r="A11" s="211" t="s">
        <v>126</v>
      </c>
      <c r="B11" s="211"/>
      <c r="C11" s="211"/>
      <c r="D11" s="211"/>
      <c r="E11" s="211"/>
      <c r="F11" s="94"/>
      <c r="G11" s="94"/>
      <c r="H11" s="94"/>
    </row>
    <row r="12" spans="1:8" s="53" customFormat="1" ht="15.75">
      <c r="A12" s="212" t="s">
        <v>125</v>
      </c>
      <c r="B12" s="212"/>
      <c r="C12" s="212"/>
      <c r="D12" s="212"/>
      <c r="E12" s="212"/>
      <c r="F12" s="94"/>
      <c r="G12" s="94"/>
      <c r="H12" s="94"/>
    </row>
    <row r="13" spans="1:8" s="53" customFormat="1" ht="16.5" customHeight="1">
      <c r="A13" s="204" t="s">
        <v>127</v>
      </c>
      <c r="B13" s="204"/>
      <c r="C13" s="204"/>
      <c r="D13" s="204"/>
      <c r="E13" s="204"/>
      <c r="F13" s="94"/>
      <c r="G13" s="94"/>
      <c r="H13" s="94"/>
    </row>
    <row r="14" spans="1:8" s="53" customFormat="1" ht="15.75">
      <c r="A14" s="204" t="s">
        <v>128</v>
      </c>
      <c r="B14" s="204"/>
      <c r="C14" s="204"/>
      <c r="D14" s="204"/>
      <c r="E14" s="204"/>
      <c r="F14" s="94"/>
      <c r="G14" s="94"/>
      <c r="H14" s="94"/>
    </row>
    <row r="15" spans="1:8" s="53" customFormat="1" ht="15.75">
      <c r="A15" s="204" t="s">
        <v>129</v>
      </c>
      <c r="B15" s="204"/>
      <c r="C15" s="204"/>
      <c r="D15" s="204"/>
      <c r="E15" s="204"/>
      <c r="F15" s="94"/>
      <c r="G15" s="94"/>
      <c r="H15" s="94"/>
    </row>
    <row r="16" spans="1:8" s="53" customFormat="1" ht="15.75">
      <c r="A16" s="204" t="s">
        <v>130</v>
      </c>
      <c r="B16" s="204"/>
      <c r="C16" s="204"/>
      <c r="D16" s="204"/>
      <c r="E16" s="204"/>
      <c r="F16" s="94"/>
      <c r="G16" s="94"/>
      <c r="H16" s="94"/>
    </row>
    <row r="17" spans="1:8" s="53" customFormat="1" ht="15.75">
      <c r="A17" s="205" t="s">
        <v>131</v>
      </c>
      <c r="B17" s="205"/>
      <c r="C17" s="205"/>
      <c r="D17" s="205"/>
      <c r="E17" s="205"/>
      <c r="F17" s="94"/>
      <c r="G17" s="94"/>
      <c r="H17" s="94"/>
    </row>
    <row r="18" spans="1:8" s="53" customFormat="1" ht="15.75" customHeight="1">
      <c r="A18" s="205" t="s">
        <v>132</v>
      </c>
      <c r="B18" s="205"/>
      <c r="C18" s="205"/>
      <c r="D18" s="205"/>
      <c r="E18" s="205"/>
      <c r="F18" s="94"/>
      <c r="G18" s="94"/>
      <c r="H18" s="94"/>
    </row>
    <row r="19" spans="1:8" s="53" customFormat="1" ht="15.75">
      <c r="A19" s="205" t="s">
        <v>133</v>
      </c>
      <c r="B19" s="205"/>
      <c r="C19" s="205"/>
      <c r="D19" s="205"/>
      <c r="E19" s="205"/>
      <c r="F19" s="94"/>
      <c r="G19" s="94"/>
      <c r="H19" s="94"/>
    </row>
    <row r="20" spans="1:8" s="53" customFormat="1" ht="15.75">
      <c r="A20" s="205" t="s">
        <v>134</v>
      </c>
      <c r="B20" s="205"/>
      <c r="C20" s="205"/>
      <c r="D20" s="205"/>
      <c r="E20" s="205"/>
      <c r="F20" s="94"/>
      <c r="G20" s="94"/>
      <c r="H20" s="94"/>
    </row>
    <row r="21" spans="1:8" s="53" customFormat="1" ht="15.75">
      <c r="A21" s="205" t="s">
        <v>135</v>
      </c>
      <c r="B21" s="205"/>
      <c r="C21" s="205"/>
      <c r="D21" s="205"/>
      <c r="E21" s="205"/>
      <c r="F21" s="94"/>
      <c r="G21" s="94"/>
      <c r="H21" s="94"/>
    </row>
    <row r="22" spans="1:8" s="53" customFormat="1" ht="15.75">
      <c r="A22" s="205" t="s">
        <v>136</v>
      </c>
      <c r="B22" s="205"/>
      <c r="C22" s="205"/>
      <c r="D22" s="205"/>
      <c r="E22" s="205"/>
      <c r="F22" s="94"/>
      <c r="G22" s="94"/>
      <c r="H22" s="94"/>
    </row>
    <row r="23" spans="1:8" s="53" customFormat="1" ht="15.75">
      <c r="A23" s="210"/>
      <c r="B23" s="210"/>
      <c r="C23" s="210"/>
      <c r="D23" s="210"/>
      <c r="E23" s="210"/>
      <c r="F23" s="94"/>
      <c r="G23" s="94"/>
      <c r="H23" s="94"/>
    </row>
    <row r="24" spans="1:8" s="53" customFormat="1" ht="15.75">
      <c r="A24" s="89"/>
      <c r="B24" s="90"/>
      <c r="C24" s="57"/>
      <c r="D24" s="57"/>
      <c r="E24" s="58"/>
      <c r="F24" s="94"/>
      <c r="G24" s="94"/>
      <c r="H24" s="94"/>
    </row>
    <row r="25" spans="1:8" s="53" customFormat="1" ht="15.75">
      <c r="A25" s="95"/>
      <c r="B25" s="59" t="s">
        <v>88</v>
      </c>
      <c r="C25" s="60"/>
      <c r="D25" s="61"/>
      <c r="E25" s="61"/>
      <c r="F25" s="94"/>
      <c r="G25" s="94"/>
      <c r="H25" s="94"/>
    </row>
    <row r="26" spans="1:8" s="53" customFormat="1" ht="15.75" customHeight="1">
      <c r="A26" s="95"/>
      <c r="B26" s="59" t="s">
        <v>89</v>
      </c>
      <c r="C26" s="62"/>
      <c r="D26" s="58"/>
      <c r="E26" s="58"/>
      <c r="F26" s="94"/>
      <c r="G26" s="94"/>
      <c r="H26" s="94"/>
    </row>
    <row r="27" spans="1:8" s="63" customFormat="1" ht="15.75">
      <c r="A27" s="89"/>
      <c r="B27" s="91"/>
      <c r="C27" s="92"/>
      <c r="D27" s="38"/>
      <c r="E27" s="93"/>
      <c r="F27" s="94"/>
      <c r="G27" s="94"/>
      <c r="H27" s="94"/>
    </row>
    <row r="28" spans="1:8" s="53" customFormat="1" ht="15.75">
      <c r="A28" s="216"/>
      <c r="B28" s="216"/>
      <c r="C28" s="216"/>
      <c r="D28" s="216"/>
      <c r="E28" s="216"/>
      <c r="F28" s="216"/>
      <c r="G28" s="216"/>
      <c r="H28" s="216"/>
    </row>
    <row r="29" spans="1:8" s="53" customFormat="1" ht="15.75">
      <c r="A29" s="64"/>
      <c r="B29" s="64"/>
      <c r="C29" s="64"/>
      <c r="D29" s="64"/>
      <c r="E29" s="64"/>
      <c r="F29" s="64"/>
      <c r="G29" s="64"/>
      <c r="H29" s="64"/>
    </row>
    <row r="30" spans="1:8" s="53" customFormat="1" ht="15.75">
      <c r="A30" s="64"/>
      <c r="B30" s="64"/>
      <c r="C30" s="64"/>
      <c r="D30" s="64"/>
      <c r="E30" s="64"/>
      <c r="F30" s="64"/>
      <c r="G30" s="64"/>
      <c r="H30" s="64"/>
    </row>
    <row r="31" spans="1:8" s="53" customFormat="1" ht="15.75">
      <c r="A31" s="4"/>
      <c r="B31" s="5"/>
      <c r="C31" s="1"/>
      <c r="D31" s="38"/>
      <c r="E31" s="217"/>
      <c r="F31" s="218"/>
      <c r="G31" s="218"/>
      <c r="H31" s="218"/>
    </row>
    <row r="32" spans="1:8" ht="15" customHeight="1">
      <c r="A32" s="206" t="s">
        <v>66</v>
      </c>
      <c r="B32" s="206"/>
      <c r="C32" s="206"/>
      <c r="D32" s="206"/>
      <c r="E32" s="206"/>
      <c r="F32" s="206"/>
      <c r="G32" s="206"/>
      <c r="H32" s="46"/>
    </row>
    <row r="33" spans="1:8" ht="15" customHeight="1">
      <c r="A33" s="46"/>
      <c r="B33" s="46"/>
      <c r="C33" s="46"/>
      <c r="D33" s="46"/>
      <c r="E33" s="46"/>
      <c r="F33" s="46"/>
      <c r="G33" s="46"/>
      <c r="H33" s="46"/>
    </row>
    <row r="34" spans="1:4" ht="23.25" customHeight="1">
      <c r="A34" s="147" t="s">
        <v>78</v>
      </c>
      <c r="B34" s="148"/>
      <c r="C34" s="148"/>
      <c r="D34" s="149"/>
    </row>
    <row r="35" spans="1:7" ht="21.75" customHeight="1">
      <c r="A35" s="74" t="s">
        <v>0</v>
      </c>
      <c r="B35" s="76" t="s">
        <v>91</v>
      </c>
      <c r="C35" s="48" t="s">
        <v>1</v>
      </c>
      <c r="D35" s="49"/>
      <c r="E35" s="117"/>
      <c r="F35" s="117"/>
      <c r="G35" s="117"/>
    </row>
    <row r="36" spans="1:7" ht="18" customHeight="1">
      <c r="A36" s="34">
        <v>1</v>
      </c>
      <c r="B36" s="68" t="s">
        <v>67</v>
      </c>
      <c r="C36" s="21" t="s">
        <v>68</v>
      </c>
      <c r="D36" s="118"/>
      <c r="E36" s="117"/>
      <c r="F36" s="117"/>
      <c r="G36" s="117"/>
    </row>
    <row r="37" spans="1:7" ht="18" customHeight="1">
      <c r="A37" s="34">
        <v>2</v>
      </c>
      <c r="B37" s="68" t="s">
        <v>69</v>
      </c>
      <c r="C37" s="21" t="s">
        <v>73</v>
      </c>
      <c r="D37" s="118"/>
      <c r="E37" s="117"/>
      <c r="F37" s="117"/>
      <c r="G37" s="117"/>
    </row>
    <row r="38" spans="1:7" ht="18" customHeight="1">
      <c r="A38" s="34">
        <v>3</v>
      </c>
      <c r="B38" s="68" t="s">
        <v>70</v>
      </c>
      <c r="C38" s="21" t="s">
        <v>74</v>
      </c>
      <c r="D38" s="118"/>
      <c r="E38" s="117"/>
      <c r="F38" s="117"/>
      <c r="G38" s="117"/>
    </row>
    <row r="39" spans="1:7" ht="18" customHeight="1">
      <c r="A39" s="34">
        <v>4</v>
      </c>
      <c r="B39" s="68" t="s">
        <v>71</v>
      </c>
      <c r="C39" s="21" t="s">
        <v>75</v>
      </c>
      <c r="D39" s="118"/>
      <c r="E39" s="117"/>
      <c r="F39" s="117"/>
      <c r="G39" s="117"/>
    </row>
    <row r="40" spans="1:7" ht="18" customHeight="1">
      <c r="A40" s="34">
        <v>5</v>
      </c>
      <c r="B40" s="68" t="s">
        <v>79</v>
      </c>
      <c r="C40" s="153" t="s">
        <v>76</v>
      </c>
      <c r="D40" s="154"/>
      <c r="E40" s="117"/>
      <c r="F40" s="117"/>
      <c r="G40" s="117"/>
    </row>
    <row r="41" spans="1:7" ht="18" customHeight="1">
      <c r="A41" s="34">
        <v>6</v>
      </c>
      <c r="B41" s="68" t="s">
        <v>80</v>
      </c>
      <c r="C41" s="153" t="s">
        <v>76</v>
      </c>
      <c r="D41" s="154"/>
      <c r="E41" s="117"/>
      <c r="F41" s="117"/>
      <c r="G41" s="117"/>
    </row>
    <row r="42" spans="1:7" ht="18" customHeight="1">
      <c r="A42" s="34">
        <v>7</v>
      </c>
      <c r="B42" s="68" t="s">
        <v>72</v>
      </c>
      <c r="C42" s="21" t="s">
        <v>77</v>
      </c>
      <c r="D42" s="118"/>
      <c r="E42" s="117"/>
      <c r="F42" s="117"/>
      <c r="G42" s="117"/>
    </row>
    <row r="43" spans="1:7" ht="30" customHeight="1">
      <c r="A43" s="151" t="s">
        <v>23</v>
      </c>
      <c r="B43" s="152"/>
      <c r="C43" s="39" t="s">
        <v>31</v>
      </c>
      <c r="D43" s="40" t="s">
        <v>139</v>
      </c>
      <c r="E43" s="119"/>
      <c r="F43" s="120"/>
      <c r="G43" s="121"/>
    </row>
    <row r="44" spans="1:7" ht="21" customHeight="1">
      <c r="A44" s="67"/>
      <c r="B44" s="67"/>
      <c r="C44" s="96"/>
      <c r="D44" s="77">
        <v>31.65</v>
      </c>
      <c r="E44" s="119"/>
      <c r="F44" s="120"/>
      <c r="G44" s="121"/>
    </row>
    <row r="45" spans="1:7" ht="20.25" customHeight="1">
      <c r="A45" s="150"/>
      <c r="B45" s="150"/>
      <c r="C45" s="72" t="s">
        <v>58</v>
      </c>
      <c r="D45" s="101">
        <f>C44*D44</f>
        <v>0</v>
      </c>
      <c r="E45" s="119"/>
      <c r="F45" s="120"/>
      <c r="G45" s="121"/>
    </row>
    <row r="46" spans="1:7" ht="12.75" customHeight="1">
      <c r="A46" s="73"/>
      <c r="B46" s="73"/>
      <c r="C46" s="67"/>
      <c r="D46" s="78"/>
      <c r="E46" s="119"/>
      <c r="F46" s="120"/>
      <c r="G46" s="121"/>
    </row>
    <row r="47" spans="1:8" s="123" customFormat="1" ht="17.25" customHeight="1">
      <c r="A47" s="122"/>
      <c r="B47" s="32"/>
      <c r="C47" s="32"/>
      <c r="D47" s="37"/>
      <c r="E47" s="119"/>
      <c r="F47" s="120"/>
      <c r="G47" s="121"/>
      <c r="H47" s="114"/>
    </row>
    <row r="48" spans="1:4" ht="22.5" customHeight="1">
      <c r="A48" s="147" t="s">
        <v>81</v>
      </c>
      <c r="B48" s="148"/>
      <c r="C48" s="148"/>
      <c r="D48" s="149"/>
    </row>
    <row r="49" spans="1:7" ht="23.25" customHeight="1">
      <c r="A49" s="74" t="s">
        <v>0</v>
      </c>
      <c r="B49" s="76" t="s">
        <v>91</v>
      </c>
      <c r="C49" s="48" t="s">
        <v>1</v>
      </c>
      <c r="D49" s="49"/>
      <c r="E49" s="117"/>
      <c r="F49" s="117"/>
      <c r="G49" s="35"/>
    </row>
    <row r="50" spans="1:7" ht="18" customHeight="1">
      <c r="A50" s="34">
        <v>1</v>
      </c>
      <c r="B50" s="68" t="s">
        <v>82</v>
      </c>
      <c r="C50" s="153" t="s">
        <v>59</v>
      </c>
      <c r="D50" s="154"/>
      <c r="E50" s="117"/>
      <c r="F50" s="117"/>
      <c r="G50" s="35"/>
    </row>
    <row r="51" spans="1:7" ht="18" customHeight="1">
      <c r="A51" s="34">
        <v>2</v>
      </c>
      <c r="B51" s="68" t="s">
        <v>83</v>
      </c>
      <c r="C51" s="153" t="s">
        <v>57</v>
      </c>
      <c r="D51" s="154"/>
      <c r="E51" s="117"/>
      <c r="F51" s="117"/>
      <c r="G51" s="117"/>
    </row>
    <row r="52" spans="1:7" ht="18" customHeight="1">
      <c r="A52" s="34">
        <v>3</v>
      </c>
      <c r="B52" s="68" t="s">
        <v>84</v>
      </c>
      <c r="C52" s="153" t="s">
        <v>56</v>
      </c>
      <c r="D52" s="154"/>
      <c r="E52" s="117"/>
      <c r="F52" s="117"/>
      <c r="G52" s="117"/>
    </row>
    <row r="53" spans="1:7" ht="18" customHeight="1">
      <c r="A53" s="34">
        <v>4</v>
      </c>
      <c r="B53" s="68" t="s">
        <v>85</v>
      </c>
      <c r="C53" s="153" t="s">
        <v>56</v>
      </c>
      <c r="D53" s="154"/>
      <c r="E53" s="117"/>
      <c r="F53" s="117"/>
      <c r="G53" s="117"/>
    </row>
    <row r="54" spans="1:7" ht="18" customHeight="1">
      <c r="A54" s="34">
        <v>5</v>
      </c>
      <c r="B54" s="68" t="s">
        <v>86</v>
      </c>
      <c r="C54" s="153" t="s">
        <v>59</v>
      </c>
      <c r="D54" s="154"/>
      <c r="E54" s="117"/>
      <c r="F54" s="117"/>
      <c r="G54" s="117"/>
    </row>
    <row r="55" spans="1:7" ht="31.5" customHeight="1">
      <c r="A55" s="151" t="s">
        <v>23</v>
      </c>
      <c r="B55" s="152"/>
      <c r="C55" s="39" t="s">
        <v>31</v>
      </c>
      <c r="D55" s="40" t="s">
        <v>139</v>
      </c>
      <c r="E55" s="119"/>
      <c r="F55" s="120"/>
      <c r="G55" s="121"/>
    </row>
    <row r="56" spans="1:7" ht="21" customHeight="1">
      <c r="A56" s="67"/>
      <c r="B56" s="67"/>
      <c r="C56" s="96"/>
      <c r="D56" s="77">
        <v>31.65</v>
      </c>
      <c r="E56" s="119"/>
      <c r="F56" s="120"/>
      <c r="G56" s="121"/>
    </row>
    <row r="57" spans="1:7" ht="20.25" customHeight="1">
      <c r="A57" s="150"/>
      <c r="B57" s="150"/>
      <c r="C57" s="72" t="s">
        <v>58</v>
      </c>
      <c r="D57" s="101">
        <f>C56*D56</f>
        <v>0</v>
      </c>
      <c r="E57" s="119"/>
      <c r="F57" s="120"/>
      <c r="G57" s="121"/>
    </row>
    <row r="58" spans="1:7" ht="15.75" customHeight="1">
      <c r="A58" s="36"/>
      <c r="B58" s="36"/>
      <c r="C58" s="36"/>
      <c r="D58" s="36"/>
      <c r="E58" s="36"/>
      <c r="F58" s="36"/>
      <c r="G58" s="36"/>
    </row>
    <row r="59" spans="1:4" ht="30.75" customHeight="1">
      <c r="A59" s="160" t="s">
        <v>87</v>
      </c>
      <c r="B59" s="161"/>
      <c r="C59" s="161"/>
      <c r="D59" s="162"/>
    </row>
    <row r="60" spans="1:7" ht="24" customHeight="1">
      <c r="A60" s="75" t="s">
        <v>0</v>
      </c>
      <c r="B60" s="76" t="s">
        <v>91</v>
      </c>
      <c r="C60" s="165" t="s">
        <v>1</v>
      </c>
      <c r="D60" s="166"/>
      <c r="E60" s="124"/>
      <c r="F60" s="124"/>
      <c r="G60" s="124"/>
    </row>
    <row r="61" spans="1:8" s="125" customFormat="1" ht="18.75" customHeight="1">
      <c r="A61" s="97">
        <v>1</v>
      </c>
      <c r="B61" s="98" t="s">
        <v>97</v>
      </c>
      <c r="C61" s="167" t="s">
        <v>20</v>
      </c>
      <c r="D61" s="168"/>
      <c r="E61" s="124"/>
      <c r="F61" s="124"/>
      <c r="G61" s="124"/>
      <c r="H61" s="114"/>
    </row>
    <row r="62" spans="1:7" ht="18.75" customHeight="1">
      <c r="A62" s="97">
        <v>2</v>
      </c>
      <c r="B62" s="98" t="s">
        <v>98</v>
      </c>
      <c r="C62" s="167" t="s">
        <v>90</v>
      </c>
      <c r="D62" s="168"/>
      <c r="E62" s="124"/>
      <c r="F62" s="124"/>
      <c r="G62" s="124"/>
    </row>
    <row r="63" spans="1:7" ht="18.75" customHeight="1">
      <c r="A63" s="97">
        <v>3</v>
      </c>
      <c r="B63" s="98" t="s">
        <v>99</v>
      </c>
      <c r="C63" s="167" t="s">
        <v>39</v>
      </c>
      <c r="D63" s="168"/>
      <c r="E63" s="124"/>
      <c r="F63" s="124"/>
      <c r="G63" s="124"/>
    </row>
    <row r="64" spans="1:7" ht="18.75" customHeight="1">
      <c r="A64" s="97">
        <v>4</v>
      </c>
      <c r="B64" s="98" t="s">
        <v>100</v>
      </c>
      <c r="C64" s="173" t="s">
        <v>22</v>
      </c>
      <c r="D64" s="174"/>
      <c r="E64" s="124"/>
      <c r="F64" s="124"/>
      <c r="G64" s="124"/>
    </row>
    <row r="65" spans="1:7" ht="18.75" customHeight="1">
      <c r="A65" s="97">
        <v>5</v>
      </c>
      <c r="B65" s="98" t="s">
        <v>101</v>
      </c>
      <c r="C65" s="99" t="s">
        <v>92</v>
      </c>
      <c r="D65" s="100"/>
      <c r="E65" s="124"/>
      <c r="F65" s="124"/>
      <c r="G65" s="124"/>
    </row>
    <row r="66" spans="1:7" ht="30.75" customHeight="1">
      <c r="A66" s="151" t="s">
        <v>23</v>
      </c>
      <c r="B66" s="152"/>
      <c r="C66" s="39" t="s">
        <v>31</v>
      </c>
      <c r="D66" s="40" t="s">
        <v>142</v>
      </c>
      <c r="E66" s="119"/>
      <c r="F66" s="120"/>
      <c r="G66" s="121"/>
    </row>
    <row r="67" spans="1:7" ht="21" customHeight="1">
      <c r="A67" s="67"/>
      <c r="B67" s="67"/>
      <c r="C67" s="96"/>
      <c r="D67" s="77">
        <v>31.65</v>
      </c>
      <c r="E67" s="119"/>
      <c r="F67" s="120"/>
      <c r="G67" s="121"/>
    </row>
    <row r="68" spans="1:7" ht="20.25" customHeight="1">
      <c r="A68" s="150"/>
      <c r="B68" s="150"/>
      <c r="C68" s="72" t="s">
        <v>58</v>
      </c>
      <c r="D68" s="101">
        <f>C67*D67</f>
        <v>0</v>
      </c>
      <c r="E68" s="119"/>
      <c r="F68" s="120"/>
      <c r="G68" s="121"/>
    </row>
    <row r="69" spans="1:6" s="7" customFormat="1" ht="24" customHeight="1">
      <c r="A69" s="35"/>
      <c r="B69" s="33"/>
      <c r="C69" s="33"/>
      <c r="D69" s="37"/>
      <c r="E69" s="126"/>
      <c r="F69" s="31"/>
    </row>
    <row r="70" spans="1:6" s="7" customFormat="1" ht="15" customHeight="1">
      <c r="A70" s="163" t="s">
        <v>143</v>
      </c>
      <c r="B70" s="163"/>
      <c r="C70" s="163"/>
      <c r="D70" s="163"/>
      <c r="E70" s="126"/>
      <c r="F70" s="31"/>
    </row>
    <row r="71" spans="1:6" s="7" customFormat="1" ht="22.5" customHeight="1">
      <c r="A71" s="163"/>
      <c r="B71" s="163"/>
      <c r="C71" s="163"/>
      <c r="D71" s="163"/>
      <c r="E71" s="12"/>
      <c r="F71" s="9"/>
    </row>
    <row r="72" spans="1:6" s="7" customFormat="1" ht="9.75" customHeight="1">
      <c r="A72" s="146"/>
      <c r="B72" s="146"/>
      <c r="C72" s="146"/>
      <c r="D72" s="146"/>
      <c r="E72" s="12"/>
      <c r="F72" s="9"/>
    </row>
    <row r="73" spans="1:6" s="79" customFormat="1" ht="18" customHeight="1">
      <c r="A73" s="213" t="s">
        <v>145</v>
      </c>
      <c r="B73" s="213"/>
      <c r="C73" s="213"/>
      <c r="D73" s="213"/>
      <c r="E73" s="127"/>
      <c r="F73" s="128">
        <v>1</v>
      </c>
    </row>
    <row r="74" spans="1:6" s="79" customFormat="1" ht="13.5" customHeight="1">
      <c r="A74" s="80" t="s">
        <v>93</v>
      </c>
      <c r="D74" s="80"/>
      <c r="E74" s="127"/>
      <c r="F74" s="128">
        <v>2</v>
      </c>
    </row>
    <row r="75" spans="1:6" s="79" customFormat="1" ht="13.5" customHeight="1">
      <c r="A75" s="80" t="s">
        <v>94</v>
      </c>
      <c r="D75" s="80"/>
      <c r="E75" s="127"/>
      <c r="F75" s="128">
        <v>3</v>
      </c>
    </row>
    <row r="76" spans="1:6" s="79" customFormat="1" ht="28.5" customHeight="1">
      <c r="A76" s="108" t="s">
        <v>123</v>
      </c>
      <c r="B76" s="108"/>
      <c r="C76" s="108"/>
      <c r="D76" s="108"/>
      <c r="E76" s="127"/>
      <c r="F76" s="128">
        <v>4</v>
      </c>
    </row>
    <row r="77" spans="1:6" s="79" customFormat="1" ht="16.5" customHeight="1">
      <c r="A77" s="80"/>
      <c r="B77" s="129" t="s">
        <v>115</v>
      </c>
      <c r="C77" s="130" t="s">
        <v>31</v>
      </c>
      <c r="D77" s="80"/>
      <c r="E77" s="127"/>
      <c r="F77" s="128">
        <v>5</v>
      </c>
    </row>
    <row r="78" spans="1:6" s="79" customFormat="1" ht="13.5" customHeight="1">
      <c r="A78" s="80"/>
      <c r="B78" s="131" t="s">
        <v>116</v>
      </c>
      <c r="C78" s="132"/>
      <c r="D78" s="80"/>
      <c r="E78" s="127"/>
      <c r="F78" s="128">
        <v>6</v>
      </c>
    </row>
    <row r="79" spans="1:6" s="79" customFormat="1" ht="15" customHeight="1">
      <c r="A79" s="80"/>
      <c r="B79" s="131" t="s">
        <v>117</v>
      </c>
      <c r="C79" s="132"/>
      <c r="D79" s="80"/>
      <c r="E79" s="127"/>
      <c r="F79" s="128">
        <v>7</v>
      </c>
    </row>
    <row r="80" spans="1:6" s="79" customFormat="1" ht="15" customHeight="1">
      <c r="A80" s="80"/>
      <c r="B80" s="133" t="s">
        <v>118</v>
      </c>
      <c r="C80" s="134"/>
      <c r="D80" s="80"/>
      <c r="E80" s="127"/>
      <c r="F80" s="128">
        <v>8</v>
      </c>
    </row>
    <row r="81" spans="1:8" s="79" customFormat="1" ht="16.5" customHeight="1">
      <c r="A81" s="85"/>
      <c r="B81" s="133" t="s">
        <v>119</v>
      </c>
      <c r="C81" s="134"/>
      <c r="D81" s="86"/>
      <c r="E81" s="86"/>
      <c r="F81" s="87">
        <v>9</v>
      </c>
      <c r="G81" s="85"/>
      <c r="H81" s="85"/>
    </row>
    <row r="82" spans="1:6" s="7" customFormat="1" ht="15" customHeight="1">
      <c r="A82" s="47"/>
      <c r="B82" s="102" t="s">
        <v>120</v>
      </c>
      <c r="C82" s="134"/>
      <c r="D82" s="6"/>
      <c r="E82" s="12"/>
      <c r="F82" s="135">
        <v>10</v>
      </c>
    </row>
    <row r="83" spans="1:6" s="7" customFormat="1" ht="15" customHeight="1">
      <c r="A83" s="47"/>
      <c r="B83" s="133" t="s">
        <v>121</v>
      </c>
      <c r="C83" s="134"/>
      <c r="D83" s="6"/>
      <c r="E83" s="12"/>
      <c r="F83" s="9"/>
    </row>
    <row r="84" spans="1:6" s="7" customFormat="1" ht="19.5" customHeight="1">
      <c r="A84" s="47"/>
      <c r="B84" s="136" t="s">
        <v>122</v>
      </c>
      <c r="C84" s="137">
        <f>SUM(C78:C83)</f>
        <v>0</v>
      </c>
      <c r="D84" s="6" t="str">
        <f>IF(C84=C25," ","Броят на избраните табла не отговаря на броя групи.")</f>
        <v> </v>
      </c>
      <c r="E84" s="12"/>
      <c r="F84" s="9"/>
    </row>
    <row r="85" spans="1:8" ht="6" customHeight="1">
      <c r="A85" s="203"/>
      <c r="B85" s="203"/>
      <c r="C85" s="203"/>
      <c r="D85" s="203"/>
      <c r="E85" s="203"/>
      <c r="F85" s="203"/>
      <c r="G85" s="203"/>
      <c r="H85" s="203"/>
    </row>
    <row r="86" spans="1:8" ht="23.25" customHeight="1">
      <c r="A86" s="164" t="s">
        <v>103</v>
      </c>
      <c r="B86" s="164"/>
      <c r="C86" s="164"/>
      <c r="D86" s="164"/>
      <c r="E86" s="164"/>
      <c r="F86" s="164"/>
      <c r="G86" s="164"/>
      <c r="H86" s="164"/>
    </row>
    <row r="87" spans="1:8" ht="28.5" customHeight="1">
      <c r="A87" s="50" t="s">
        <v>0</v>
      </c>
      <c r="B87" s="50" t="s">
        <v>52</v>
      </c>
      <c r="C87" s="181" t="s">
        <v>1</v>
      </c>
      <c r="D87" s="182"/>
      <c r="E87" s="183"/>
      <c r="F87" s="51" t="s">
        <v>25</v>
      </c>
      <c r="G87" s="52" t="s">
        <v>31</v>
      </c>
      <c r="H87" s="52" t="s">
        <v>12</v>
      </c>
    </row>
    <row r="88" spans="1:8" ht="15" customHeight="1">
      <c r="A88" s="81">
        <v>1</v>
      </c>
      <c r="B88" s="68" t="s">
        <v>67</v>
      </c>
      <c r="C88" s="153" t="s">
        <v>68</v>
      </c>
      <c r="D88" s="155"/>
      <c r="E88" s="154"/>
      <c r="F88" s="20">
        <v>7.43</v>
      </c>
      <c r="G88" s="138"/>
      <c r="H88" s="65">
        <f>F88*G88</f>
        <v>0</v>
      </c>
    </row>
    <row r="89" spans="1:8" ht="15" customHeight="1">
      <c r="A89" s="81">
        <v>2</v>
      </c>
      <c r="B89" s="68" t="s">
        <v>69</v>
      </c>
      <c r="C89" s="153" t="s">
        <v>73</v>
      </c>
      <c r="D89" s="155"/>
      <c r="E89" s="154"/>
      <c r="F89" s="20">
        <v>7.43</v>
      </c>
      <c r="G89" s="138"/>
      <c r="H89" s="65">
        <f aca="true" t="shared" si="0" ref="H89:H121">F89*G89</f>
        <v>0</v>
      </c>
    </row>
    <row r="90" spans="1:8" ht="15" customHeight="1">
      <c r="A90" s="81">
        <v>3</v>
      </c>
      <c r="B90" s="68" t="s">
        <v>70</v>
      </c>
      <c r="C90" s="153" t="s">
        <v>74</v>
      </c>
      <c r="D90" s="155"/>
      <c r="E90" s="154"/>
      <c r="F90" s="20">
        <v>6.99</v>
      </c>
      <c r="G90" s="138"/>
      <c r="H90" s="65">
        <f t="shared" si="0"/>
        <v>0</v>
      </c>
    </row>
    <row r="91" spans="1:8" ht="15" customHeight="1">
      <c r="A91" s="81">
        <v>4</v>
      </c>
      <c r="B91" s="68" t="s">
        <v>71</v>
      </c>
      <c r="C91" s="153" t="s">
        <v>75</v>
      </c>
      <c r="D91" s="155"/>
      <c r="E91" s="154"/>
      <c r="F91" s="20">
        <v>6.7</v>
      </c>
      <c r="G91" s="138"/>
      <c r="H91" s="65">
        <f t="shared" si="0"/>
        <v>0</v>
      </c>
    </row>
    <row r="92" spans="1:8" ht="15" customHeight="1">
      <c r="A92" s="81">
        <v>5</v>
      </c>
      <c r="B92" s="68" t="s">
        <v>79</v>
      </c>
      <c r="C92" s="153" t="s">
        <v>76</v>
      </c>
      <c r="D92" s="155"/>
      <c r="E92" s="154"/>
      <c r="F92" s="20">
        <v>5.27</v>
      </c>
      <c r="G92" s="138"/>
      <c r="H92" s="65">
        <f t="shared" si="0"/>
        <v>0</v>
      </c>
    </row>
    <row r="93" spans="1:8" ht="15" customHeight="1">
      <c r="A93" s="81">
        <v>6</v>
      </c>
      <c r="B93" s="68" t="s">
        <v>80</v>
      </c>
      <c r="C93" s="153" t="s">
        <v>76</v>
      </c>
      <c r="D93" s="155"/>
      <c r="E93" s="154"/>
      <c r="F93" s="20">
        <v>5.27</v>
      </c>
      <c r="G93" s="138"/>
      <c r="H93" s="65">
        <f t="shared" si="0"/>
        <v>0</v>
      </c>
    </row>
    <row r="94" spans="1:8" ht="15" customHeight="1">
      <c r="A94" s="81">
        <v>7</v>
      </c>
      <c r="B94" s="68" t="s">
        <v>72</v>
      </c>
      <c r="C94" s="153" t="s">
        <v>77</v>
      </c>
      <c r="D94" s="155"/>
      <c r="E94" s="154"/>
      <c r="F94" s="20">
        <v>6.13</v>
      </c>
      <c r="G94" s="138"/>
      <c r="H94" s="65">
        <f t="shared" si="0"/>
        <v>0</v>
      </c>
    </row>
    <row r="95" spans="1:8" ht="15" customHeight="1">
      <c r="A95" s="81">
        <v>8</v>
      </c>
      <c r="B95" s="25" t="s">
        <v>82</v>
      </c>
      <c r="C95" s="153" t="s">
        <v>95</v>
      </c>
      <c r="D95" s="155"/>
      <c r="E95" s="154"/>
      <c r="F95" s="18">
        <v>8.76</v>
      </c>
      <c r="G95" s="110"/>
      <c r="H95" s="65">
        <f t="shared" si="0"/>
        <v>0</v>
      </c>
    </row>
    <row r="96" spans="1:8" ht="15" customHeight="1">
      <c r="A96" s="81">
        <v>9</v>
      </c>
      <c r="B96" s="25" t="s">
        <v>83</v>
      </c>
      <c r="C96" s="153" t="s">
        <v>57</v>
      </c>
      <c r="D96" s="155"/>
      <c r="E96" s="154"/>
      <c r="F96" s="18">
        <v>8.76</v>
      </c>
      <c r="G96" s="110"/>
      <c r="H96" s="65">
        <f t="shared" si="0"/>
        <v>0</v>
      </c>
    </row>
    <row r="97" spans="1:8" ht="15" customHeight="1">
      <c r="A97" s="81">
        <v>10</v>
      </c>
      <c r="B97" s="25" t="s">
        <v>84</v>
      </c>
      <c r="C97" s="153" t="s">
        <v>96</v>
      </c>
      <c r="D97" s="155"/>
      <c r="E97" s="154"/>
      <c r="F97" s="18">
        <v>8.76</v>
      </c>
      <c r="G97" s="110"/>
      <c r="H97" s="65">
        <f t="shared" si="0"/>
        <v>0</v>
      </c>
    </row>
    <row r="98" spans="1:8" ht="15" customHeight="1">
      <c r="A98" s="81">
        <v>11</v>
      </c>
      <c r="B98" s="25" t="s">
        <v>85</v>
      </c>
      <c r="C98" s="153" t="s">
        <v>96</v>
      </c>
      <c r="D98" s="155"/>
      <c r="E98" s="154"/>
      <c r="F98" s="18">
        <v>8.76</v>
      </c>
      <c r="G98" s="110"/>
      <c r="H98" s="65">
        <f t="shared" si="0"/>
        <v>0</v>
      </c>
    </row>
    <row r="99" spans="1:8" ht="15" customHeight="1">
      <c r="A99" s="81">
        <v>12</v>
      </c>
      <c r="B99" s="68" t="s">
        <v>86</v>
      </c>
      <c r="C99" s="153" t="s">
        <v>59</v>
      </c>
      <c r="D99" s="155"/>
      <c r="E99" s="154"/>
      <c r="F99" s="20">
        <v>10.19</v>
      </c>
      <c r="G99" s="110"/>
      <c r="H99" s="65">
        <f t="shared" si="0"/>
        <v>0</v>
      </c>
    </row>
    <row r="100" spans="1:8" ht="15" customHeight="1">
      <c r="A100" s="81">
        <v>13</v>
      </c>
      <c r="B100" s="98" t="s">
        <v>97</v>
      </c>
      <c r="C100" s="196" t="s">
        <v>20</v>
      </c>
      <c r="D100" s="157"/>
      <c r="E100" s="158"/>
      <c r="F100" s="20">
        <v>8.76</v>
      </c>
      <c r="G100" s="110"/>
      <c r="H100" s="65">
        <f t="shared" si="0"/>
        <v>0</v>
      </c>
    </row>
    <row r="101" spans="1:8" ht="15" customHeight="1">
      <c r="A101" s="81">
        <v>14</v>
      </c>
      <c r="B101" s="98" t="s">
        <v>98</v>
      </c>
      <c r="C101" s="196" t="s">
        <v>90</v>
      </c>
      <c r="D101" s="157"/>
      <c r="E101" s="158"/>
      <c r="F101" s="20">
        <v>8.76</v>
      </c>
      <c r="G101" s="110"/>
      <c r="H101" s="65">
        <f t="shared" si="0"/>
        <v>0</v>
      </c>
    </row>
    <row r="102" spans="1:8" ht="15" customHeight="1">
      <c r="A102" s="81">
        <v>15</v>
      </c>
      <c r="B102" s="98" t="s">
        <v>144</v>
      </c>
      <c r="C102" s="196" t="s">
        <v>39</v>
      </c>
      <c r="D102" s="157"/>
      <c r="E102" s="158"/>
      <c r="F102" s="20">
        <v>8.47</v>
      </c>
      <c r="G102" s="110"/>
      <c r="H102" s="65">
        <f t="shared" si="0"/>
        <v>0</v>
      </c>
    </row>
    <row r="103" spans="1:8" ht="15" customHeight="1">
      <c r="A103" s="81">
        <v>16</v>
      </c>
      <c r="B103" s="98" t="s">
        <v>100</v>
      </c>
      <c r="C103" s="195" t="s">
        <v>22</v>
      </c>
      <c r="D103" s="157"/>
      <c r="E103" s="158"/>
      <c r="F103" s="20">
        <v>8.7</v>
      </c>
      <c r="G103" s="110"/>
      <c r="H103" s="65">
        <f t="shared" si="0"/>
        <v>0</v>
      </c>
    </row>
    <row r="104" spans="1:8" s="139" customFormat="1" ht="15" customHeight="1">
      <c r="A104" s="81">
        <v>17</v>
      </c>
      <c r="B104" s="103" t="s">
        <v>101</v>
      </c>
      <c r="C104" s="197" t="s">
        <v>92</v>
      </c>
      <c r="D104" s="198"/>
      <c r="E104" s="199"/>
      <c r="F104" s="82">
        <v>10.53</v>
      </c>
      <c r="G104" s="111"/>
      <c r="H104" s="65">
        <f t="shared" si="0"/>
        <v>0</v>
      </c>
    </row>
    <row r="105" spans="1:8" ht="25.5">
      <c r="A105" s="81">
        <v>18</v>
      </c>
      <c r="B105" s="83" t="s">
        <v>102</v>
      </c>
      <c r="C105" s="200" t="s">
        <v>35</v>
      </c>
      <c r="D105" s="201"/>
      <c r="E105" s="202"/>
      <c r="F105" s="20">
        <v>4.9</v>
      </c>
      <c r="G105" s="110"/>
      <c r="H105" s="65">
        <f t="shared" si="0"/>
        <v>0</v>
      </c>
    </row>
    <row r="106" spans="1:8" ht="15.75" customHeight="1">
      <c r="A106" s="81">
        <v>19</v>
      </c>
      <c r="B106" s="19" t="s">
        <v>8</v>
      </c>
      <c r="C106" s="156" t="s">
        <v>9</v>
      </c>
      <c r="D106" s="157"/>
      <c r="E106" s="158"/>
      <c r="F106" s="18">
        <v>3.9</v>
      </c>
      <c r="G106" s="110"/>
      <c r="H106" s="65">
        <f t="shared" si="0"/>
        <v>0</v>
      </c>
    </row>
    <row r="107" spans="1:8" ht="15.75" customHeight="1">
      <c r="A107" s="81">
        <v>20</v>
      </c>
      <c r="B107" s="30" t="s">
        <v>10</v>
      </c>
      <c r="C107" s="156" t="s">
        <v>11</v>
      </c>
      <c r="D107" s="157"/>
      <c r="E107" s="158"/>
      <c r="F107" s="18">
        <v>3.9</v>
      </c>
      <c r="G107" s="110"/>
      <c r="H107" s="65">
        <f t="shared" si="0"/>
        <v>0</v>
      </c>
    </row>
    <row r="108" spans="1:8" ht="15.75" customHeight="1">
      <c r="A108" s="81">
        <v>21</v>
      </c>
      <c r="B108" s="30" t="s">
        <v>141</v>
      </c>
      <c r="C108" s="200" t="s">
        <v>36</v>
      </c>
      <c r="D108" s="201"/>
      <c r="E108" s="202"/>
      <c r="F108" s="18">
        <v>3.9</v>
      </c>
      <c r="G108" s="110"/>
      <c r="H108" s="65">
        <f t="shared" si="0"/>
        <v>0</v>
      </c>
    </row>
    <row r="109" spans="1:8" ht="15.75" customHeight="1">
      <c r="A109" s="81">
        <v>22</v>
      </c>
      <c r="B109" s="30" t="s">
        <v>33</v>
      </c>
      <c r="C109" s="200" t="s">
        <v>36</v>
      </c>
      <c r="D109" s="201"/>
      <c r="E109" s="202"/>
      <c r="F109" s="18">
        <v>3.9</v>
      </c>
      <c r="G109" s="110"/>
      <c r="H109" s="65">
        <f t="shared" si="0"/>
        <v>0</v>
      </c>
    </row>
    <row r="110" spans="1:8" ht="15.75" customHeight="1">
      <c r="A110" s="81">
        <v>23</v>
      </c>
      <c r="B110" s="30" t="s">
        <v>34</v>
      </c>
      <c r="C110" s="200" t="s">
        <v>36</v>
      </c>
      <c r="D110" s="201"/>
      <c r="E110" s="202"/>
      <c r="F110" s="18">
        <v>3.9</v>
      </c>
      <c r="G110" s="110"/>
      <c r="H110" s="65">
        <f t="shared" si="0"/>
        <v>0</v>
      </c>
    </row>
    <row r="111" spans="1:8" s="140" customFormat="1" ht="15.75" customHeight="1">
      <c r="A111" s="81">
        <v>24</v>
      </c>
      <c r="B111" s="30" t="s">
        <v>27</v>
      </c>
      <c r="C111" s="200" t="s">
        <v>36</v>
      </c>
      <c r="D111" s="201"/>
      <c r="E111" s="202"/>
      <c r="F111" s="18">
        <v>3.9</v>
      </c>
      <c r="G111" s="112"/>
      <c r="H111" s="65">
        <f t="shared" si="0"/>
        <v>0</v>
      </c>
    </row>
    <row r="112" spans="1:8" ht="15.75" customHeight="1">
      <c r="A112" s="81">
        <v>25</v>
      </c>
      <c r="B112" s="30" t="s">
        <v>44</v>
      </c>
      <c r="C112" s="170" t="s">
        <v>42</v>
      </c>
      <c r="D112" s="171"/>
      <c r="E112" s="172"/>
      <c r="F112" s="18">
        <v>1.9</v>
      </c>
      <c r="G112" s="110"/>
      <c r="H112" s="65">
        <f t="shared" si="0"/>
        <v>0</v>
      </c>
    </row>
    <row r="113" spans="1:8" ht="15.75" customHeight="1">
      <c r="A113" s="81">
        <v>26</v>
      </c>
      <c r="B113" s="30" t="s">
        <v>45</v>
      </c>
      <c r="C113" s="170" t="s">
        <v>42</v>
      </c>
      <c r="D113" s="171"/>
      <c r="E113" s="172"/>
      <c r="F113" s="18">
        <v>1.9</v>
      </c>
      <c r="G113" s="110"/>
      <c r="H113" s="65">
        <f t="shared" si="0"/>
        <v>0</v>
      </c>
    </row>
    <row r="114" spans="1:8" ht="15.75" customHeight="1">
      <c r="A114" s="81">
        <v>27</v>
      </c>
      <c r="B114" s="30" t="s">
        <v>46</v>
      </c>
      <c r="C114" s="170" t="s">
        <v>42</v>
      </c>
      <c r="D114" s="171"/>
      <c r="E114" s="172"/>
      <c r="F114" s="18">
        <v>1.9</v>
      </c>
      <c r="G114" s="110"/>
      <c r="H114" s="65">
        <f t="shared" si="0"/>
        <v>0</v>
      </c>
    </row>
    <row r="115" spans="1:8" ht="15.75" customHeight="1">
      <c r="A115" s="81">
        <v>28</v>
      </c>
      <c r="B115" s="30" t="s">
        <v>47</v>
      </c>
      <c r="C115" s="170" t="s">
        <v>42</v>
      </c>
      <c r="D115" s="171"/>
      <c r="E115" s="172"/>
      <c r="F115" s="18">
        <v>1.9</v>
      </c>
      <c r="G115" s="110"/>
      <c r="H115" s="65">
        <f t="shared" si="0"/>
        <v>0</v>
      </c>
    </row>
    <row r="116" spans="1:8" ht="15.75" customHeight="1">
      <c r="A116" s="81">
        <v>29</v>
      </c>
      <c r="B116" s="30" t="s">
        <v>48</v>
      </c>
      <c r="C116" s="170" t="s">
        <v>42</v>
      </c>
      <c r="D116" s="171"/>
      <c r="E116" s="172"/>
      <c r="F116" s="18">
        <v>1.9</v>
      </c>
      <c r="G116" s="110"/>
      <c r="H116" s="65">
        <f t="shared" si="0"/>
        <v>0</v>
      </c>
    </row>
    <row r="117" spans="1:8" ht="25.5">
      <c r="A117" s="113">
        <v>30</v>
      </c>
      <c r="B117" s="41" t="s">
        <v>51</v>
      </c>
      <c r="C117" s="192" t="s">
        <v>2</v>
      </c>
      <c r="D117" s="193"/>
      <c r="E117" s="194"/>
      <c r="F117" s="22">
        <v>4.9</v>
      </c>
      <c r="G117" s="110"/>
      <c r="H117" s="65">
        <f t="shared" si="0"/>
        <v>0</v>
      </c>
    </row>
    <row r="118" spans="1:8" s="140" customFormat="1" ht="25.5">
      <c r="A118" s="81">
        <v>31</v>
      </c>
      <c r="B118" s="41" t="s">
        <v>49</v>
      </c>
      <c r="C118" s="178" t="s">
        <v>2</v>
      </c>
      <c r="D118" s="179"/>
      <c r="E118" s="180"/>
      <c r="F118" s="22">
        <v>4.9</v>
      </c>
      <c r="G118" s="112"/>
      <c r="H118" s="65">
        <f t="shared" si="0"/>
        <v>0</v>
      </c>
    </row>
    <row r="119" spans="1:8" s="140" customFormat="1" ht="25.5">
      <c r="A119" s="29">
        <v>32</v>
      </c>
      <c r="B119" s="41" t="s">
        <v>60</v>
      </c>
      <c r="C119" s="178" t="s">
        <v>2</v>
      </c>
      <c r="D119" s="179"/>
      <c r="E119" s="180"/>
      <c r="F119" s="22">
        <v>4.9</v>
      </c>
      <c r="G119" s="112"/>
      <c r="H119" s="65">
        <f t="shared" si="0"/>
        <v>0</v>
      </c>
    </row>
    <row r="120" spans="1:8" s="140" customFormat="1" ht="25.5">
      <c r="A120" s="29">
        <v>33</v>
      </c>
      <c r="B120" s="41" t="s">
        <v>50</v>
      </c>
      <c r="C120" s="178" t="s">
        <v>2</v>
      </c>
      <c r="D120" s="179"/>
      <c r="E120" s="180"/>
      <c r="F120" s="22">
        <v>4.9</v>
      </c>
      <c r="G120" s="112"/>
      <c r="H120" s="65">
        <f t="shared" si="0"/>
        <v>0</v>
      </c>
    </row>
    <row r="121" spans="1:8" s="140" customFormat="1" ht="25.5">
      <c r="A121" s="29">
        <v>34</v>
      </c>
      <c r="B121" s="41" t="s">
        <v>61</v>
      </c>
      <c r="C121" s="178" t="s">
        <v>2</v>
      </c>
      <c r="D121" s="179"/>
      <c r="E121" s="180"/>
      <c r="F121" s="22">
        <v>4.9</v>
      </c>
      <c r="G121" s="112"/>
      <c r="H121" s="65">
        <f t="shared" si="0"/>
        <v>0</v>
      </c>
    </row>
    <row r="122" spans="1:8" ht="31.5" customHeight="1">
      <c r="A122" s="104"/>
      <c r="B122" s="42"/>
      <c r="C122" s="42"/>
      <c r="D122" s="43"/>
      <c r="E122" s="44"/>
      <c r="F122" s="105"/>
      <c r="G122" s="109" t="s">
        <v>24</v>
      </c>
      <c r="H122" s="66">
        <f>SUM(H88:H121)</f>
        <v>0</v>
      </c>
    </row>
    <row r="123" spans="1:8" s="141" customFormat="1" ht="15">
      <c r="A123" s="159" t="s">
        <v>104</v>
      </c>
      <c r="B123" s="159"/>
      <c r="C123" s="159"/>
      <c r="D123" s="159"/>
      <c r="E123" s="159"/>
      <c r="F123" s="159"/>
      <c r="G123" s="159"/>
      <c r="H123" s="159"/>
    </row>
    <row r="124" spans="1:8" s="141" customFormat="1" ht="15">
      <c r="A124" s="106"/>
      <c r="B124" s="106"/>
      <c r="C124" s="106"/>
      <c r="D124" s="106"/>
      <c r="E124" s="106"/>
      <c r="F124" s="106"/>
      <c r="G124" s="106"/>
      <c r="H124" s="106"/>
    </row>
    <row r="125" spans="1:8" ht="15" customHeight="1">
      <c r="A125" s="187"/>
      <c r="B125" s="187"/>
      <c r="C125" s="187"/>
      <c r="D125" s="187"/>
      <c r="E125" s="187"/>
      <c r="F125" s="187"/>
      <c r="G125" s="187"/>
      <c r="H125" s="187"/>
    </row>
    <row r="126" spans="1:8" ht="15">
      <c r="A126" s="187"/>
      <c r="B126" s="187"/>
      <c r="C126" s="187"/>
      <c r="D126" s="187"/>
      <c r="E126" s="187"/>
      <c r="F126" s="187"/>
      <c r="G126" s="187"/>
      <c r="H126" s="187"/>
    </row>
    <row r="127" spans="1:8" ht="15">
      <c r="A127" s="107"/>
      <c r="B127" s="107"/>
      <c r="C127" s="107"/>
      <c r="D127" s="107"/>
      <c r="E127" s="107"/>
      <c r="F127" s="107"/>
      <c r="G127" s="107"/>
      <c r="H127" s="107"/>
    </row>
    <row r="128" spans="1:8" ht="24.75" customHeight="1">
      <c r="A128" s="184" t="s">
        <v>38</v>
      </c>
      <c r="B128" s="185"/>
      <c r="C128" s="185"/>
      <c r="D128" s="185"/>
      <c r="E128" s="185"/>
      <c r="F128" s="185"/>
      <c r="G128" s="185"/>
      <c r="H128" s="186"/>
    </row>
    <row r="129" spans="1:8" s="142" customFormat="1" ht="20.25" customHeight="1">
      <c r="A129" s="50" t="s">
        <v>0</v>
      </c>
      <c r="B129" s="50" t="s">
        <v>52</v>
      </c>
      <c r="C129" s="181" t="s">
        <v>1</v>
      </c>
      <c r="D129" s="182"/>
      <c r="E129" s="183"/>
      <c r="F129" s="50" t="s">
        <v>25</v>
      </c>
      <c r="G129" s="52" t="s">
        <v>31</v>
      </c>
      <c r="H129" s="52" t="s">
        <v>12</v>
      </c>
    </row>
    <row r="130" spans="1:8" s="142" customFormat="1" ht="21.75" customHeight="1">
      <c r="A130" s="16">
        <v>1</v>
      </c>
      <c r="B130" s="17" t="s">
        <v>111</v>
      </c>
      <c r="C130" s="175" t="s">
        <v>105</v>
      </c>
      <c r="D130" s="176"/>
      <c r="E130" s="177"/>
      <c r="F130" s="65">
        <v>15</v>
      </c>
      <c r="G130" s="110"/>
      <c r="H130" s="65">
        <f>F130*G130</f>
        <v>0</v>
      </c>
    </row>
    <row r="131" spans="1:8" s="142" customFormat="1" ht="21.75" customHeight="1">
      <c r="A131" s="16">
        <v>2</v>
      </c>
      <c r="B131" s="17" t="s">
        <v>112</v>
      </c>
      <c r="C131" s="175" t="s">
        <v>26</v>
      </c>
      <c r="D131" s="176"/>
      <c r="E131" s="177"/>
      <c r="F131" s="18">
        <v>15</v>
      </c>
      <c r="G131" s="110"/>
      <c r="H131" s="65">
        <f aca="true" t="shared" si="1" ref="H131:H152">F131*G131</f>
        <v>0</v>
      </c>
    </row>
    <row r="132" spans="1:8" s="142" customFormat="1" ht="21.75" customHeight="1">
      <c r="A132" s="16">
        <v>3</v>
      </c>
      <c r="B132" s="17" t="s">
        <v>113</v>
      </c>
      <c r="C132" s="175" t="s">
        <v>20</v>
      </c>
      <c r="D132" s="176"/>
      <c r="E132" s="177"/>
      <c r="F132" s="18">
        <v>15</v>
      </c>
      <c r="G132" s="110"/>
      <c r="H132" s="65">
        <f t="shared" si="1"/>
        <v>0</v>
      </c>
    </row>
    <row r="133" spans="1:8" s="142" customFormat="1" ht="21.75" customHeight="1">
      <c r="A133" s="16">
        <v>4</v>
      </c>
      <c r="B133" s="19" t="s">
        <v>13</v>
      </c>
      <c r="C133" s="156" t="s">
        <v>3</v>
      </c>
      <c r="D133" s="157"/>
      <c r="E133" s="158"/>
      <c r="F133" s="18">
        <v>8</v>
      </c>
      <c r="G133" s="110"/>
      <c r="H133" s="65">
        <f t="shared" si="1"/>
        <v>0</v>
      </c>
    </row>
    <row r="134" spans="1:8" s="142" customFormat="1" ht="21.75" customHeight="1">
      <c r="A134" s="16">
        <v>5</v>
      </c>
      <c r="B134" s="19" t="s">
        <v>14</v>
      </c>
      <c r="C134" s="156" t="s">
        <v>39</v>
      </c>
      <c r="D134" s="157"/>
      <c r="E134" s="158"/>
      <c r="F134" s="18">
        <v>8</v>
      </c>
      <c r="G134" s="110"/>
      <c r="H134" s="65">
        <f t="shared" si="1"/>
        <v>0</v>
      </c>
    </row>
    <row r="135" spans="1:8" s="142" customFormat="1" ht="21.75" customHeight="1">
      <c r="A135" s="16">
        <v>6</v>
      </c>
      <c r="B135" s="19" t="s">
        <v>15</v>
      </c>
      <c r="C135" s="156" t="s">
        <v>37</v>
      </c>
      <c r="D135" s="157"/>
      <c r="E135" s="158"/>
      <c r="F135" s="18">
        <v>22</v>
      </c>
      <c r="G135" s="110"/>
      <c r="H135" s="65">
        <f t="shared" si="1"/>
        <v>0</v>
      </c>
    </row>
    <row r="136" spans="1:8" s="142" customFormat="1" ht="21.75" customHeight="1">
      <c r="A136" s="16">
        <v>7</v>
      </c>
      <c r="B136" s="21" t="s">
        <v>4</v>
      </c>
      <c r="C136" s="153" t="s">
        <v>5</v>
      </c>
      <c r="D136" s="155"/>
      <c r="E136" s="154"/>
      <c r="F136" s="22">
        <v>39</v>
      </c>
      <c r="G136" s="110"/>
      <c r="H136" s="65">
        <f t="shared" si="1"/>
        <v>0</v>
      </c>
    </row>
    <row r="137" spans="1:8" s="142" customFormat="1" ht="21.75" customHeight="1">
      <c r="A137" s="16">
        <v>8</v>
      </c>
      <c r="B137" s="21" t="s">
        <v>6</v>
      </c>
      <c r="C137" s="153" t="s">
        <v>7</v>
      </c>
      <c r="D137" s="155"/>
      <c r="E137" s="154"/>
      <c r="F137" s="22">
        <v>9.8</v>
      </c>
      <c r="G137" s="110"/>
      <c r="H137" s="65">
        <f t="shared" si="1"/>
        <v>0</v>
      </c>
    </row>
    <row r="138" spans="1:8" s="142" customFormat="1" ht="21.75" customHeight="1">
      <c r="A138" s="16">
        <v>9</v>
      </c>
      <c r="B138" s="21" t="s">
        <v>43</v>
      </c>
      <c r="C138" s="153" t="s">
        <v>40</v>
      </c>
      <c r="D138" s="155"/>
      <c r="E138" s="154"/>
      <c r="F138" s="22">
        <v>12</v>
      </c>
      <c r="G138" s="110"/>
      <c r="H138" s="65">
        <f t="shared" si="1"/>
        <v>0</v>
      </c>
    </row>
    <row r="139" spans="1:8" s="142" customFormat="1" ht="21.75" customHeight="1">
      <c r="A139" s="16">
        <v>10</v>
      </c>
      <c r="B139" s="24" t="s">
        <v>29</v>
      </c>
      <c r="C139" s="170" t="s">
        <v>30</v>
      </c>
      <c r="D139" s="171"/>
      <c r="E139" s="172"/>
      <c r="F139" s="65">
        <v>14</v>
      </c>
      <c r="G139" s="110"/>
      <c r="H139" s="65">
        <f t="shared" si="1"/>
        <v>0</v>
      </c>
    </row>
    <row r="140" spans="1:8" s="142" customFormat="1" ht="21.75" customHeight="1">
      <c r="A140" s="16">
        <v>11</v>
      </c>
      <c r="B140" s="21" t="s">
        <v>18</v>
      </c>
      <c r="C140" s="153" t="s">
        <v>41</v>
      </c>
      <c r="D140" s="155"/>
      <c r="E140" s="154"/>
      <c r="F140" s="22">
        <v>7.9</v>
      </c>
      <c r="G140" s="110"/>
      <c r="H140" s="65">
        <f t="shared" si="1"/>
        <v>0</v>
      </c>
    </row>
    <row r="141" spans="1:8" s="142" customFormat="1" ht="21.75" customHeight="1">
      <c r="A141" s="16">
        <v>12</v>
      </c>
      <c r="B141" s="21" t="s">
        <v>19</v>
      </c>
      <c r="C141" s="153" t="s">
        <v>41</v>
      </c>
      <c r="D141" s="155"/>
      <c r="E141" s="154"/>
      <c r="F141" s="22">
        <v>7.9</v>
      </c>
      <c r="G141" s="110"/>
      <c r="H141" s="65">
        <f t="shared" si="1"/>
        <v>0</v>
      </c>
    </row>
    <row r="142" spans="1:8" s="142" customFormat="1" ht="21.75" customHeight="1">
      <c r="A142" s="16">
        <v>13</v>
      </c>
      <c r="B142" s="21" t="s">
        <v>16</v>
      </c>
      <c r="C142" s="153" t="s">
        <v>21</v>
      </c>
      <c r="D142" s="155"/>
      <c r="E142" s="154"/>
      <c r="F142" s="22">
        <v>10</v>
      </c>
      <c r="G142" s="110"/>
      <c r="H142" s="65">
        <f t="shared" si="1"/>
        <v>0</v>
      </c>
    </row>
    <row r="143" spans="1:8" s="142" customFormat="1" ht="21.75" customHeight="1">
      <c r="A143" s="16">
        <v>14</v>
      </c>
      <c r="B143" s="21" t="s">
        <v>17</v>
      </c>
      <c r="C143" s="153" t="s">
        <v>21</v>
      </c>
      <c r="D143" s="155"/>
      <c r="E143" s="154"/>
      <c r="F143" s="22">
        <v>10</v>
      </c>
      <c r="G143" s="110"/>
      <c r="H143" s="65">
        <f t="shared" si="1"/>
        <v>0</v>
      </c>
    </row>
    <row r="144" spans="1:8" s="142" customFormat="1" ht="21.75" customHeight="1">
      <c r="A144" s="16">
        <v>15</v>
      </c>
      <c r="B144" s="21" t="s">
        <v>28</v>
      </c>
      <c r="C144" s="153" t="s">
        <v>21</v>
      </c>
      <c r="D144" s="155"/>
      <c r="E144" s="154"/>
      <c r="F144" s="22">
        <v>10</v>
      </c>
      <c r="G144" s="110"/>
      <c r="H144" s="65">
        <f t="shared" si="1"/>
        <v>0</v>
      </c>
    </row>
    <row r="145" spans="1:8" s="142" customFormat="1" ht="21.75" customHeight="1">
      <c r="A145" s="16">
        <v>16</v>
      </c>
      <c r="B145" s="21" t="s">
        <v>32</v>
      </c>
      <c r="C145" s="153" t="s">
        <v>21</v>
      </c>
      <c r="D145" s="155"/>
      <c r="E145" s="154"/>
      <c r="F145" s="22">
        <v>10</v>
      </c>
      <c r="G145" s="110"/>
      <c r="H145" s="65">
        <f t="shared" si="1"/>
        <v>0</v>
      </c>
    </row>
    <row r="146" spans="1:8" s="142" customFormat="1" ht="21.75" customHeight="1">
      <c r="A146" s="16">
        <v>17</v>
      </c>
      <c r="B146" s="21" t="s">
        <v>53</v>
      </c>
      <c r="C146" s="153" t="s">
        <v>21</v>
      </c>
      <c r="D146" s="155"/>
      <c r="E146" s="154"/>
      <c r="F146" s="22">
        <v>14</v>
      </c>
      <c r="G146" s="110"/>
      <c r="H146" s="65">
        <f t="shared" si="1"/>
        <v>0</v>
      </c>
    </row>
    <row r="147" spans="1:8" s="142" customFormat="1" ht="21.75" customHeight="1">
      <c r="A147" s="16">
        <v>18</v>
      </c>
      <c r="B147" s="21" t="s">
        <v>54</v>
      </c>
      <c r="C147" s="153" t="s">
        <v>21</v>
      </c>
      <c r="D147" s="155"/>
      <c r="E147" s="154"/>
      <c r="F147" s="22">
        <v>14</v>
      </c>
      <c r="G147" s="110"/>
      <c r="H147" s="65">
        <f t="shared" si="1"/>
        <v>0</v>
      </c>
    </row>
    <row r="148" spans="1:8" s="142" customFormat="1" ht="21.75" customHeight="1">
      <c r="A148" s="16">
        <v>19</v>
      </c>
      <c r="B148" s="21" t="s">
        <v>106</v>
      </c>
      <c r="C148" s="68" t="s">
        <v>110</v>
      </c>
      <c r="D148" s="69"/>
      <c r="E148" s="70"/>
      <c r="F148" s="22">
        <v>10</v>
      </c>
      <c r="G148" s="110"/>
      <c r="H148" s="65">
        <f t="shared" si="1"/>
        <v>0</v>
      </c>
    </row>
    <row r="149" spans="1:8" s="142" customFormat="1" ht="21.75" customHeight="1">
      <c r="A149" s="16">
        <v>20</v>
      </c>
      <c r="B149" s="21" t="s">
        <v>107</v>
      </c>
      <c r="C149" s="153" t="s">
        <v>124</v>
      </c>
      <c r="D149" s="155"/>
      <c r="E149" s="154"/>
      <c r="F149" s="22">
        <v>10</v>
      </c>
      <c r="G149" s="110"/>
      <c r="H149" s="65">
        <f t="shared" si="1"/>
        <v>0</v>
      </c>
    </row>
    <row r="150" spans="1:8" s="142" customFormat="1" ht="21.75" customHeight="1">
      <c r="A150" s="16">
        <v>21</v>
      </c>
      <c r="B150" s="21" t="s">
        <v>108</v>
      </c>
      <c r="C150" s="153" t="s">
        <v>21</v>
      </c>
      <c r="D150" s="155"/>
      <c r="E150" s="154"/>
      <c r="F150" s="22">
        <v>10</v>
      </c>
      <c r="G150" s="110"/>
      <c r="H150" s="65">
        <f t="shared" si="1"/>
        <v>0</v>
      </c>
    </row>
    <row r="151" spans="1:8" s="142" customFormat="1" ht="21.75" customHeight="1">
      <c r="A151" s="84">
        <v>22</v>
      </c>
      <c r="B151" s="21" t="s">
        <v>114</v>
      </c>
      <c r="C151" s="153" t="s">
        <v>21</v>
      </c>
      <c r="D151" s="155"/>
      <c r="E151" s="154"/>
      <c r="F151" s="22">
        <v>10</v>
      </c>
      <c r="G151" s="110"/>
      <c r="H151" s="65">
        <f t="shared" si="1"/>
        <v>0</v>
      </c>
    </row>
    <row r="152" spans="1:8" s="142" customFormat="1" ht="21.75" customHeight="1">
      <c r="A152" s="16">
        <v>23</v>
      </c>
      <c r="B152" s="21" t="s">
        <v>109</v>
      </c>
      <c r="C152" s="153" t="s">
        <v>21</v>
      </c>
      <c r="D152" s="155"/>
      <c r="E152" s="154"/>
      <c r="F152" s="18">
        <v>7</v>
      </c>
      <c r="G152" s="110"/>
      <c r="H152" s="65">
        <f t="shared" si="1"/>
        <v>0</v>
      </c>
    </row>
    <row r="153" spans="1:8" ht="30" customHeight="1">
      <c r="A153" s="104"/>
      <c r="B153" s="26"/>
      <c r="C153" s="26"/>
      <c r="D153" s="23"/>
      <c r="E153" s="27"/>
      <c r="F153" s="28"/>
      <c r="G153" s="109" t="s">
        <v>24</v>
      </c>
      <c r="H153" s="66">
        <f>SUM(H130:H152)</f>
        <v>0</v>
      </c>
    </row>
    <row r="154" spans="1:8" ht="34.5" customHeight="1">
      <c r="A154" s="169" t="s">
        <v>55</v>
      </c>
      <c r="B154" s="169"/>
      <c r="C154" s="169"/>
      <c r="D154" s="169"/>
      <c r="E154" s="169"/>
      <c r="F154" s="169"/>
      <c r="G154" s="169"/>
      <c r="H154" s="169"/>
    </row>
    <row r="155" spans="1:8" ht="15">
      <c r="A155" s="71"/>
      <c r="B155" s="71"/>
      <c r="C155" s="71"/>
      <c r="D155" s="71"/>
      <c r="E155" s="71"/>
      <c r="F155" s="71"/>
      <c r="G155" s="71"/>
      <c r="H155" s="71"/>
    </row>
    <row r="156" spans="1:8" ht="15.75" thickBot="1">
      <c r="A156" s="7"/>
      <c r="B156" s="7"/>
      <c r="C156" s="7"/>
      <c r="D156" s="6"/>
      <c r="E156" s="12"/>
      <c r="F156" s="9"/>
      <c r="G156" s="7"/>
      <c r="H156" s="8"/>
    </row>
    <row r="157" spans="1:8" ht="15.75" customHeight="1">
      <c r="A157" s="8"/>
      <c r="B157" s="3"/>
      <c r="C157" s="3"/>
      <c r="D157" s="10"/>
      <c r="E157" s="13"/>
      <c r="F157" s="190" t="s">
        <v>62</v>
      </c>
      <c r="G157" s="191"/>
      <c r="H157" s="188">
        <f>D45+D57+D68+H122+H153</f>
        <v>0</v>
      </c>
    </row>
    <row r="158" spans="1:8" ht="15.75" thickBot="1">
      <c r="A158" s="8"/>
      <c r="B158" s="3"/>
      <c r="C158" s="3"/>
      <c r="D158" s="10"/>
      <c r="E158" s="13"/>
      <c r="F158" s="190"/>
      <c r="G158" s="191"/>
      <c r="H158" s="189"/>
    </row>
    <row r="159" spans="1:8" ht="15">
      <c r="A159" s="8"/>
      <c r="B159" s="3"/>
      <c r="C159" s="3"/>
      <c r="D159" s="10"/>
      <c r="E159" s="13"/>
      <c r="F159" s="45"/>
      <c r="G159" s="45"/>
      <c r="H159" s="8"/>
    </row>
    <row r="160" spans="1:8" ht="15">
      <c r="A160" s="2"/>
      <c r="B160" s="2"/>
      <c r="C160" s="2"/>
      <c r="D160" s="11"/>
      <c r="E160" s="14"/>
      <c r="F160" s="2"/>
      <c r="G160" s="2"/>
      <c r="H160" s="8"/>
    </row>
    <row r="161" spans="1:8" ht="15.75">
      <c r="A161" s="15"/>
      <c r="B161" s="214" t="s">
        <v>140</v>
      </c>
      <c r="C161" s="214"/>
      <c r="D161" s="143"/>
      <c r="E161" s="15"/>
      <c r="F161" s="144"/>
      <c r="G161" s="15"/>
      <c r="H161" s="8"/>
    </row>
    <row r="162" spans="1:8" ht="15.75">
      <c r="A162" s="15"/>
      <c r="B162" s="215" t="s">
        <v>63</v>
      </c>
      <c r="C162" s="215"/>
      <c r="D162" s="145"/>
      <c r="E162" s="8"/>
      <c r="F162" s="9"/>
      <c r="G162" s="15"/>
      <c r="H162" s="8"/>
    </row>
  </sheetData>
  <sheetProtection password="C717" sheet="1" objects="1" scenarios="1" selectLockedCells="1"/>
  <mergeCells count="111">
    <mergeCell ref="A73:D73"/>
    <mergeCell ref="B161:C161"/>
    <mergeCell ref="B162:C162"/>
    <mergeCell ref="A28:H28"/>
    <mergeCell ref="E31:H31"/>
    <mergeCell ref="A16:E16"/>
    <mergeCell ref="A17:E17"/>
    <mergeCell ref="A18:E18"/>
    <mergeCell ref="A19:E19"/>
    <mergeCell ref="A20:E20"/>
    <mergeCell ref="A22:E22"/>
    <mergeCell ref="A1:H1"/>
    <mergeCell ref="A2:H2"/>
    <mergeCell ref="A3:H6"/>
    <mergeCell ref="A10:E10"/>
    <mergeCell ref="A23:E23"/>
    <mergeCell ref="A11:E11"/>
    <mergeCell ref="A12:E12"/>
    <mergeCell ref="A13:E13"/>
    <mergeCell ref="A14:E14"/>
    <mergeCell ref="A15:E15"/>
    <mergeCell ref="A21:E21"/>
    <mergeCell ref="A55:B55"/>
    <mergeCell ref="A57:B57"/>
    <mergeCell ref="C62:D62"/>
    <mergeCell ref="C61:D61"/>
    <mergeCell ref="C51:D51"/>
    <mergeCell ref="C50:D50"/>
    <mergeCell ref="C54:D54"/>
    <mergeCell ref="A32:G32"/>
    <mergeCell ref="A34:D34"/>
    <mergeCell ref="C100:E100"/>
    <mergeCell ref="C87:E87"/>
    <mergeCell ref="A85:H85"/>
    <mergeCell ref="C99:E99"/>
    <mergeCell ref="C96:E96"/>
    <mergeCell ref="C97:E97"/>
    <mergeCell ref="C92:E92"/>
    <mergeCell ref="C93:E93"/>
    <mergeCell ref="C94:E94"/>
    <mergeCell ref="C98:E98"/>
    <mergeCell ref="C101:E101"/>
    <mergeCell ref="C111:E111"/>
    <mergeCell ref="C110:E110"/>
    <mergeCell ref="C109:E109"/>
    <mergeCell ref="C108:E108"/>
    <mergeCell ref="C107:E107"/>
    <mergeCell ref="C106:E106"/>
    <mergeCell ref="C114:E114"/>
    <mergeCell ref="C113:E113"/>
    <mergeCell ref="C112:E112"/>
    <mergeCell ref="C103:E103"/>
    <mergeCell ref="C102:E102"/>
    <mergeCell ref="C104:E104"/>
    <mergeCell ref="C105:E105"/>
    <mergeCell ref="C120:E120"/>
    <mergeCell ref="C119:E119"/>
    <mergeCell ref="C118:E118"/>
    <mergeCell ref="C117:E117"/>
    <mergeCell ref="C116:E116"/>
    <mergeCell ref="C115:E115"/>
    <mergeCell ref="C132:E132"/>
    <mergeCell ref="C150:E150"/>
    <mergeCell ref="H157:H158"/>
    <mergeCell ref="F157:G158"/>
    <mergeCell ref="C136:E136"/>
    <mergeCell ref="C142:E142"/>
    <mergeCell ref="C135:E135"/>
    <mergeCell ref="C145:E145"/>
    <mergeCell ref="C144:E144"/>
    <mergeCell ref="C143:E143"/>
    <mergeCell ref="C139:E139"/>
    <mergeCell ref="C64:D64"/>
    <mergeCell ref="C149:E149"/>
    <mergeCell ref="C131:E131"/>
    <mergeCell ref="C95:E95"/>
    <mergeCell ref="C130:E130"/>
    <mergeCell ref="C121:E121"/>
    <mergeCell ref="C129:E129"/>
    <mergeCell ref="A128:H128"/>
    <mergeCell ref="A125:H126"/>
    <mergeCell ref="C88:E88"/>
    <mergeCell ref="C60:D60"/>
    <mergeCell ref="C63:D63"/>
    <mergeCell ref="A154:H154"/>
    <mergeCell ref="C152:E152"/>
    <mergeCell ref="C147:E147"/>
    <mergeCell ref="C146:E146"/>
    <mergeCell ref="C141:E141"/>
    <mergeCell ref="C140:E140"/>
    <mergeCell ref="C151:E151"/>
    <mergeCell ref="C53:D53"/>
    <mergeCell ref="C89:E89"/>
    <mergeCell ref="C90:E90"/>
    <mergeCell ref="C91:E91"/>
    <mergeCell ref="A123:H123"/>
    <mergeCell ref="A66:B66"/>
    <mergeCell ref="A59:D59"/>
    <mergeCell ref="A68:B68"/>
    <mergeCell ref="A70:D71"/>
    <mergeCell ref="A86:H86"/>
    <mergeCell ref="A48:D48"/>
    <mergeCell ref="A45:B45"/>
    <mergeCell ref="A43:B43"/>
    <mergeCell ref="C40:D40"/>
    <mergeCell ref="C41:D41"/>
    <mergeCell ref="C138:E138"/>
    <mergeCell ref="C137:E137"/>
    <mergeCell ref="C133:E133"/>
    <mergeCell ref="C134:E134"/>
    <mergeCell ref="C52:D52"/>
  </mergeCells>
  <dataValidations count="1">
    <dataValidation type="list" allowBlank="1" showInputMessage="1" showErrorMessage="1" sqref="C78">
      <formula1>$F$73:$F$82</formula1>
    </dataValidation>
  </dataValidations>
  <hyperlinks>
    <hyperlink ref="A2" r:id="rId1" display="www.prosveta.bg"/>
  </hyperlinks>
  <printOptions horizontalCentered="1"/>
  <pageMargins left="0.2362204724409449" right="0.1968503937007874" top="0.5118110236220472" bottom="0.7480314960629921" header="0.31496062992125984" footer="0.31496062992125984"/>
  <pageSetup horizontalDpi="600" verticalDpi="600" orientation="landscape" paperSize="9" r:id="rId3"/>
  <headerFooter>
    <oddFooter>&amp;C&amp;P</oddFooter>
  </headerFooter>
  <rowBreaks count="1" manualBreakCount="1">
    <brk id="8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2018-07-13T12:56:10Z</cp:lastPrinted>
  <dcterms:created xsi:type="dcterms:W3CDTF">2010-02-08T11:37:33Z</dcterms:created>
  <dcterms:modified xsi:type="dcterms:W3CDTF">2018-07-13T14:11:16Z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